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0D0750C-9732-4D47-8AAB-9F835B05AF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2" l="1"/>
  <c r="I11" i="2"/>
  <c r="O12" i="1" l="1"/>
  <c r="AJ12" i="1"/>
  <c r="AI12" i="1"/>
  <c r="AH12" i="1"/>
  <c r="AG12" i="1"/>
  <c r="AF12" i="1"/>
  <c r="AE12" i="1"/>
  <c r="AD12" i="1"/>
  <c r="AC12" i="1"/>
  <c r="AB12" i="1"/>
  <c r="AA12" i="1"/>
  <c r="Z12" i="1"/>
  <c r="Y12" i="1"/>
  <c r="I17" i="1" s="1"/>
  <c r="X12" i="1"/>
  <c r="H17" i="1" s="1"/>
  <c r="W12" i="1"/>
  <c r="G17" i="1" s="1"/>
  <c r="V12" i="1"/>
  <c r="F17" i="1" s="1"/>
  <c r="U12" i="1"/>
  <c r="E17" i="1" s="1"/>
  <c r="M12" i="1"/>
  <c r="L12" i="1"/>
  <c r="K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 s="1"/>
  <c r="E19" i="1" s="1"/>
  <c r="K17" i="1" l="1"/>
  <c r="L17" i="1"/>
  <c r="N17" i="1"/>
  <c r="M17" i="1"/>
  <c r="F19" i="1"/>
  <c r="K19" i="1" s="1"/>
  <c r="K16" i="1"/>
  <c r="L16" i="1"/>
  <c r="H19" i="1"/>
  <c r="L19" i="1" s="1"/>
  <c r="N12" i="1"/>
  <c r="N16" i="1" s="1"/>
  <c r="O16" i="1"/>
  <c r="O19" i="1" s="1"/>
  <c r="I19" i="1"/>
  <c r="M16" i="1"/>
  <c r="D13" i="1"/>
  <c r="M19" i="1" l="1"/>
  <c r="N19" i="1"/>
</calcChain>
</file>

<file path=xl/sharedStrings.xml><?xml version="1.0" encoding="utf-8"?>
<sst xmlns="http://schemas.openxmlformats.org/spreadsheetml/2006/main" count="180" uniqueCount="97">
  <si>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</si>
  <si>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</si>
  <si>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</si>
  <si>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</si>
  <si>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</si>
  <si>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</si>
  <si>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</si>
  <si>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</si>
  <si>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</si>
  <si>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</si>
  <si>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</si>
  <si>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</si>
  <si>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</si>
  <si>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</si>
  <si>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</si>
  <si>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</si>
  <si>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</si>
  <si>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</si>
  <si>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</si>
  <si>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</si>
  <si>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</si>
  <si>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</si>
  <si>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</si>
  <si>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</si>
  <si>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</si>
  <si>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</si>
  <si>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</si>
  <si>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</si>
  <si>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</si>
  <si>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</si>
  <si>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</si>
  <si>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</si>
  <si>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</si>
  <si>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</si>
  <si>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</si>
  <si>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</si>
  <si>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</si>
  <si>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</si>
  <si>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</si>
  <si>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</si>
  <si>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</si>
  <si>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</si>
  <si>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</si>
  <si>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</si>
  <si>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</si>
  <si>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</si>
  <si>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</si>
  <si>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</si>
  <si>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</si>
  <si>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</si>
  <si>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</si>
  <si>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</si>
  <si>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</si>
  <si>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suomensarja</t>
  </si>
  <si>
    <t>JoMa = Joensuun Maila  (1957)</t>
  </si>
  <si>
    <t>30.06. 2018  Joensuu</t>
  </si>
  <si>
    <t>Erno Tuomainen</t>
  </si>
  <si>
    <t>Hanna Toivanen</t>
  </si>
  <si>
    <t>16.5.2001   Varkaus</t>
  </si>
  <si>
    <t>ViU = Viinijärven Urheilijat  (1914),  kasvattajaseura</t>
  </si>
  <si>
    <t>JoMa</t>
  </si>
  <si>
    <t xml:space="preserve">  1-2  (2-3, 2-0, 0-1)</t>
  </si>
  <si>
    <t>jok</t>
  </si>
  <si>
    <t>1</t>
  </si>
  <si>
    <t>2/6</t>
  </si>
  <si>
    <t>1/2</t>
  </si>
  <si>
    <t>1/4</t>
  </si>
  <si>
    <t>06.07. 2019  Seinäjoki</t>
  </si>
  <si>
    <t>Matti Pirinen</t>
  </si>
  <si>
    <t xml:space="preserve">Lyöty </t>
  </si>
  <si>
    <t xml:space="preserve">Tuotu </t>
  </si>
  <si>
    <t>L+T</t>
  </si>
  <si>
    <t xml:space="preserve">  0-1  (4-4, 0-4)</t>
  </si>
  <si>
    <t>II p</t>
  </si>
  <si>
    <t>1/6</t>
  </si>
  <si>
    <t>0/3</t>
  </si>
  <si>
    <t>0/1</t>
  </si>
  <si>
    <t>3/12</t>
  </si>
  <si>
    <t>1/3</t>
  </si>
  <si>
    <t>1.  ottelu</t>
  </si>
  <si>
    <t>12.06. 2020  Kirittäret - JoMa  2-0  (3-2, 9-2)</t>
  </si>
  <si>
    <t>19 v   0 kk 27 pv</t>
  </si>
  <si>
    <t>4.  ottelu</t>
  </si>
  <si>
    <t>28.06. 2020  JoMa - Kirittäret  0-1  (4-5, 2-2)</t>
  </si>
  <si>
    <t>19 v   1 kk 12 pv</t>
  </si>
  <si>
    <t>9.</t>
  </si>
  <si>
    <t>6.</t>
  </si>
  <si>
    <t>NAISET</t>
  </si>
  <si>
    <t xml:space="preserve">  Itä - Länsi, tulos</t>
  </si>
  <si>
    <t>Mattias Kitola</t>
  </si>
  <si>
    <t>29.06. 2024  Jyväskylä</t>
  </si>
  <si>
    <t xml:space="preserve">  2-1  (5-4, 2-6, 0-0, 2-1)</t>
  </si>
  <si>
    <t>3293</t>
  </si>
  <si>
    <t>Ikä ensimmäisessä ottelussa</t>
  </si>
  <si>
    <t>1/7</t>
  </si>
  <si>
    <t>23 v  1 kk  13 pv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</si>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</sst>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1" fontId="1" fillId="8" borderId="15" xfId="0" applyNumberFormat="1" applyFont="1" applyFill="1" applyBorder="1" applyAlignment="1">
      <alignment horizontal="center"/>
    </xf>
    <xf numFmtId="1" fontId="1" fillId="8" borderId="9" xfId="0" applyNumberFormat="1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right"/>
    </xf>
    <xf numFmtId="165" fontId="1" fillId="3" borderId="3" xfId="1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0" fontId="1" fillId="2" borderId="13" xfId="0" applyFont="1" applyFill="1" applyBorder="1" applyAlignment="1">
      <alignment horizontal="center" vertical="top"/>
    </xf>
    <xf numFmtId="165" fontId="1" fillId="3" borderId="1" xfId="0" applyNumberFormat="1" applyFont="1" applyFill="1" applyBorder="1" applyAlignment="1">
      <alignment horizontal="center"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8" borderId="4" xfId="2" applyNumberFormat="1" applyFont="1" applyFill="1" applyBorder="1" applyAlignment="1"/>
    <xf numFmtId="165" fontId="1" fillId="2" borderId="6" xfId="2" applyNumberFormat="1" applyFont="1" applyFill="1" applyBorder="1" applyAlignment="1"/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49" fontId="1" fillId="3" borderId="7" xfId="0" applyNumberFormat="1" applyFont="1" applyFill="1" applyBorder="1"/>
    <xf numFmtId="0" fontId="1" fillId="3" borderId="9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3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4">
    <cellStyle name="Hyperlinkki" xfId="3" builtinId="8"/>
    <cellStyle name="Normaali" xfId="0" builtinId="0"/>
    <cellStyle name="Prosenttia" xfId="1" builtinId="5"/>
    <cellStyle name="Prosenttia 2" xfId="2" xr:uid="{B5055E23-52A0-4C1E-8426-A5465BA3EE2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3" customWidth="1"/>
    <col min="4" max="4" width="9.14062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19" width="5.7109375" style="64" customWidth="1"/>
    <col min="20" max="20" width="0.7109375" style="64" customWidth="1"/>
    <col min="21" max="28" width="5.7109375" style="64" customWidth="1"/>
    <col min="29" max="32" width="5.7109375" style="24" customWidth="1"/>
    <col min="33" max="33" width="5.7109375" style="65" customWidth="1"/>
    <col min="34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57</v>
      </c>
      <c r="C1" s="2"/>
      <c r="D1" s="3"/>
      <c r="E1" s="4" t="s">
        <v>58</v>
      </c>
      <c r="F1" s="5"/>
      <c r="G1" s="2"/>
      <c r="H1" s="3"/>
      <c r="I1" s="5"/>
      <c r="J1" s="5"/>
      <c r="K1" s="5"/>
      <c r="L1" s="3"/>
      <c r="M1" s="6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21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71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82">
        <v>2017</v>
      </c>
      <c r="C4" s="82"/>
      <c r="D4" s="83" t="s">
        <v>60</v>
      </c>
      <c r="E4" s="82"/>
      <c r="F4" s="84" t="s">
        <v>53</v>
      </c>
      <c r="G4" s="85"/>
      <c r="H4" s="86"/>
      <c r="I4" s="82"/>
      <c r="J4" s="82"/>
      <c r="K4" s="82"/>
      <c r="L4" s="82"/>
      <c r="M4" s="82"/>
      <c r="N4" s="87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7">
        <v>2018</v>
      </c>
      <c r="C5" s="27"/>
      <c r="D5" s="28" t="s">
        <v>60</v>
      </c>
      <c r="E5" s="27"/>
      <c r="F5" s="29" t="s">
        <v>37</v>
      </c>
      <c r="G5" s="30"/>
      <c r="H5" s="31"/>
      <c r="I5" s="27"/>
      <c r="J5" s="27"/>
      <c r="K5" s="27"/>
      <c r="L5" s="27"/>
      <c r="M5" s="27"/>
      <c r="N5" s="32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7">
        <v>2019</v>
      </c>
      <c r="C6" s="27"/>
      <c r="D6" s="28" t="s">
        <v>60</v>
      </c>
      <c r="E6" s="27"/>
      <c r="F6" s="29" t="s">
        <v>37</v>
      </c>
      <c r="G6" s="30"/>
      <c r="H6" s="31"/>
      <c r="I6" s="27"/>
      <c r="J6" s="27"/>
      <c r="K6" s="27"/>
      <c r="L6" s="27"/>
      <c r="M6" s="27"/>
      <c r="N6" s="32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2020</v>
      </c>
      <c r="C7" s="25" t="s">
        <v>85</v>
      </c>
      <c r="D7" s="33" t="s">
        <v>60</v>
      </c>
      <c r="E7" s="25">
        <v>20</v>
      </c>
      <c r="F7" s="25">
        <v>1</v>
      </c>
      <c r="G7" s="25">
        <v>15</v>
      </c>
      <c r="H7" s="25">
        <v>5</v>
      </c>
      <c r="I7" s="25">
        <v>53</v>
      </c>
      <c r="J7" s="25">
        <v>7</v>
      </c>
      <c r="K7" s="25">
        <v>11</v>
      </c>
      <c r="L7" s="25">
        <v>19</v>
      </c>
      <c r="M7" s="25">
        <v>16</v>
      </c>
      <c r="N7" s="34">
        <v>0.39800000000000002</v>
      </c>
      <c r="O7" s="51">
        <v>133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141">
        <v>2021</v>
      </c>
      <c r="C8" s="141" t="s">
        <v>85</v>
      </c>
      <c r="D8" s="142" t="s">
        <v>60</v>
      </c>
      <c r="E8" s="141">
        <v>20</v>
      </c>
      <c r="F8" s="141">
        <v>2</v>
      </c>
      <c r="G8" s="141">
        <v>34</v>
      </c>
      <c r="H8" s="144">
        <v>4</v>
      </c>
      <c r="I8" s="141">
        <v>75</v>
      </c>
      <c r="J8" s="141">
        <v>2</v>
      </c>
      <c r="K8" s="141">
        <v>12</v>
      </c>
      <c r="L8" s="141">
        <v>25</v>
      </c>
      <c r="M8" s="141">
        <v>36</v>
      </c>
      <c r="N8" s="143">
        <v>0.4839</v>
      </c>
      <c r="O8" s="145">
        <v>155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141">
        <v>2022</v>
      </c>
      <c r="C9" s="141" t="s">
        <v>85</v>
      </c>
      <c r="D9" s="142" t="s">
        <v>60</v>
      </c>
      <c r="E9" s="141">
        <v>24</v>
      </c>
      <c r="F9" s="141">
        <v>1</v>
      </c>
      <c r="G9" s="141">
        <v>31</v>
      </c>
      <c r="H9" s="141">
        <v>3</v>
      </c>
      <c r="I9" s="141">
        <v>53</v>
      </c>
      <c r="J9" s="141">
        <v>1</v>
      </c>
      <c r="K9" s="141">
        <v>2</v>
      </c>
      <c r="L9" s="141">
        <v>18</v>
      </c>
      <c r="M9" s="141">
        <v>32</v>
      </c>
      <c r="N9" s="148">
        <v>0.35570000000000002</v>
      </c>
      <c r="O9" s="147">
        <v>149</v>
      </c>
      <c r="P9" s="17"/>
      <c r="Q9" s="17"/>
      <c r="R9" s="17"/>
      <c r="S9" s="17"/>
      <c r="T9" s="23"/>
      <c r="U9" s="25"/>
      <c r="V9" s="25"/>
      <c r="W9" s="45"/>
      <c r="X9" s="25"/>
      <c r="Y9" s="25"/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5">
      <c r="A10" s="1"/>
      <c r="B10" s="25">
        <v>2023</v>
      </c>
      <c r="C10" s="25" t="s">
        <v>86</v>
      </c>
      <c r="D10" s="146" t="s">
        <v>60</v>
      </c>
      <c r="E10" s="141">
        <v>23</v>
      </c>
      <c r="F10" s="141">
        <v>2</v>
      </c>
      <c r="G10" s="25">
        <v>27</v>
      </c>
      <c r="H10" s="141">
        <v>3</v>
      </c>
      <c r="I10" s="141">
        <v>53</v>
      </c>
      <c r="J10" s="25">
        <v>1</v>
      </c>
      <c r="K10" s="25">
        <v>6</v>
      </c>
      <c r="L10" s="25">
        <v>17</v>
      </c>
      <c r="M10" s="25">
        <v>29</v>
      </c>
      <c r="N10" s="149">
        <v>0.41090000000000004</v>
      </c>
      <c r="O10" s="147">
        <v>129</v>
      </c>
      <c r="P10" s="17"/>
      <c r="Q10" s="17"/>
      <c r="R10" s="17"/>
      <c r="S10" s="17"/>
      <c r="T10" s="41"/>
      <c r="U10" s="25">
        <v>5</v>
      </c>
      <c r="V10" s="25">
        <v>0</v>
      </c>
      <c r="W10" s="45">
        <v>6</v>
      </c>
      <c r="X10" s="25">
        <v>0</v>
      </c>
      <c r="Y10" s="25">
        <v>10</v>
      </c>
      <c r="Z10" s="26"/>
      <c r="AA10" s="26"/>
      <c r="AB10" s="26"/>
      <c r="AC10" s="26"/>
      <c r="AD10" s="26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165">
        <v>2024</v>
      </c>
      <c r="C11" s="165" t="s">
        <v>86</v>
      </c>
      <c r="D11" s="166" t="s">
        <v>60</v>
      </c>
      <c r="E11" s="165">
        <v>24</v>
      </c>
      <c r="F11" s="165">
        <v>1</v>
      </c>
      <c r="G11" s="165">
        <v>40</v>
      </c>
      <c r="H11" s="165">
        <v>5</v>
      </c>
      <c r="I11" s="165">
        <v>90</v>
      </c>
      <c r="J11" s="165">
        <v>2</v>
      </c>
      <c r="K11" s="165">
        <v>6</v>
      </c>
      <c r="L11" s="165">
        <v>41</v>
      </c>
      <c r="M11" s="165">
        <v>41</v>
      </c>
      <c r="N11" s="167">
        <v>0.49723756906077349</v>
      </c>
      <c r="O11" s="168">
        <v>181</v>
      </c>
      <c r="P11" s="17" t="s">
        <v>96</v>
      </c>
      <c r="Q11" s="17"/>
      <c r="R11" s="17"/>
      <c r="S11" s="17"/>
      <c r="T11" s="17"/>
      <c r="U11" s="25">
        <v>4</v>
      </c>
      <c r="V11" s="25">
        <v>0</v>
      </c>
      <c r="W11" s="25">
        <v>4</v>
      </c>
      <c r="X11" s="25">
        <v>0</v>
      </c>
      <c r="Y11" s="25">
        <v>11</v>
      </c>
      <c r="Z11" s="26"/>
      <c r="AA11" s="26"/>
      <c r="AB11" s="26"/>
      <c r="AC11" s="26"/>
      <c r="AD11" s="26"/>
      <c r="AE11" s="25">
        <v>1</v>
      </c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15" t="s">
        <v>9</v>
      </c>
      <c r="C12" s="16"/>
      <c r="D12" s="14"/>
      <c r="E12" s="17">
        <f t="shared" ref="E12:M12" si="0">SUM(E4:E11)</f>
        <v>111</v>
      </c>
      <c r="F12" s="17">
        <f t="shared" si="0"/>
        <v>7</v>
      </c>
      <c r="G12" s="17">
        <f t="shared" si="0"/>
        <v>147</v>
      </c>
      <c r="H12" s="17">
        <f t="shared" si="0"/>
        <v>20</v>
      </c>
      <c r="I12" s="17">
        <f t="shared" si="0"/>
        <v>324</v>
      </c>
      <c r="J12" s="17">
        <f t="shared" si="0"/>
        <v>13</v>
      </c>
      <c r="K12" s="17">
        <f t="shared" si="0"/>
        <v>37</v>
      </c>
      <c r="L12" s="17">
        <f t="shared" si="0"/>
        <v>120</v>
      </c>
      <c r="M12" s="17">
        <f t="shared" si="0"/>
        <v>154</v>
      </c>
      <c r="N12" s="35">
        <f>PRODUCT(I12/O12)</f>
        <v>0.43373493975903615</v>
      </c>
      <c r="O12" s="36">
        <f t="shared" ref="O12:AJ12" si="1">SUM(O4:O11)</f>
        <v>747</v>
      </c>
      <c r="P12" s="17"/>
      <c r="Q12" s="17"/>
      <c r="R12" s="17"/>
      <c r="S12" s="17"/>
      <c r="T12" s="23"/>
      <c r="U12" s="17">
        <f t="shared" si="1"/>
        <v>9</v>
      </c>
      <c r="V12" s="17">
        <f t="shared" si="1"/>
        <v>0</v>
      </c>
      <c r="W12" s="17">
        <f t="shared" si="1"/>
        <v>10</v>
      </c>
      <c r="X12" s="17">
        <f t="shared" si="1"/>
        <v>0</v>
      </c>
      <c r="Y12" s="17">
        <f t="shared" si="1"/>
        <v>21</v>
      </c>
      <c r="Z12" s="17">
        <f t="shared" si="1"/>
        <v>0</v>
      </c>
      <c r="AA12" s="17">
        <f t="shared" si="1"/>
        <v>0</v>
      </c>
      <c r="AB12" s="17">
        <f t="shared" si="1"/>
        <v>0</v>
      </c>
      <c r="AC12" s="17">
        <f t="shared" si="1"/>
        <v>0</v>
      </c>
      <c r="AD12" s="17">
        <f t="shared" si="1"/>
        <v>0</v>
      </c>
      <c r="AE12" s="17">
        <f t="shared" si="1"/>
        <v>1</v>
      </c>
      <c r="AF12" s="17">
        <f t="shared" si="1"/>
        <v>0</v>
      </c>
      <c r="AG12" s="17">
        <f t="shared" si="1"/>
        <v>0</v>
      </c>
      <c r="AH12" s="17">
        <f t="shared" si="1"/>
        <v>0</v>
      </c>
      <c r="AI12" s="17">
        <f t="shared" si="1"/>
        <v>0</v>
      </c>
      <c r="AJ12" s="17">
        <f t="shared" si="1"/>
        <v>0</v>
      </c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33" t="s">
        <v>2</v>
      </c>
      <c r="C13" s="37"/>
      <c r="D13" s="38">
        <f>SUM(F12:H12)+((I12-F12-G12)/3)+(E12/3)+(AE12*25)+(AF12*25)+(AG12*10)+(AH12*25)+(AI12*20)+(AJ12*15)</f>
        <v>292.66666666666663</v>
      </c>
      <c r="E13" s="1"/>
      <c r="F13" s="1"/>
      <c r="G13" s="1"/>
      <c r="H13" s="1"/>
      <c r="I13" s="1"/>
      <c r="J13" s="1"/>
      <c r="K13" s="1"/>
      <c r="L13" s="1"/>
      <c r="M13" s="1"/>
      <c r="N13" s="39"/>
      <c r="O13" s="1"/>
      <c r="P13" s="23"/>
      <c r="Q13" s="23"/>
      <c r="R13" s="23"/>
      <c r="S13" s="23"/>
      <c r="T13" s="2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1"/>
      <c r="AI13" s="40"/>
      <c r="AJ13" s="1"/>
      <c r="AK13" s="22"/>
      <c r="AL13" s="7"/>
      <c r="AM13" s="7"/>
      <c r="AN13" s="7"/>
      <c r="AO13" s="7"/>
      <c r="AP13" s="7"/>
    </row>
    <row r="14" spans="1:42" s="8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9"/>
      <c r="O14" s="41"/>
      <c r="P14" s="23"/>
      <c r="Q14" s="23"/>
      <c r="R14" s="23"/>
      <c r="S14" s="23"/>
      <c r="T14" s="2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1"/>
      <c r="AI14" s="1"/>
      <c r="AJ14" s="1"/>
      <c r="AK14" s="22"/>
      <c r="AL14" s="7"/>
      <c r="AM14" s="7"/>
      <c r="AN14" s="7"/>
      <c r="AO14" s="7"/>
      <c r="AP14" s="7"/>
    </row>
    <row r="15" spans="1:42" ht="15" customHeight="1" x14ac:dyDescent="0.25">
      <c r="A15" s="1"/>
      <c r="B15" s="21" t="s">
        <v>16</v>
      </c>
      <c r="C15" s="42"/>
      <c r="D15" s="42"/>
      <c r="E15" s="17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"/>
      <c r="K15" s="17" t="s">
        <v>25</v>
      </c>
      <c r="L15" s="17" t="s">
        <v>26</v>
      </c>
      <c r="M15" s="17" t="s">
        <v>27</v>
      </c>
      <c r="N15" s="35" t="s">
        <v>35</v>
      </c>
      <c r="O15" s="23"/>
      <c r="P15" s="43" t="s">
        <v>32</v>
      </c>
      <c r="Q15" s="11"/>
      <c r="R15" s="11"/>
      <c r="S15" s="11"/>
      <c r="T15" s="44"/>
      <c r="U15" s="44"/>
      <c r="V15" s="44"/>
      <c r="W15" s="44"/>
      <c r="X15" s="44"/>
      <c r="Y15" s="11"/>
      <c r="Z15" s="11"/>
      <c r="AA15" s="11"/>
      <c r="AB15" s="10"/>
      <c r="AC15" s="11"/>
      <c r="AD15" s="11"/>
      <c r="AE15" s="11"/>
      <c r="AF15" s="11"/>
      <c r="AG15" s="10"/>
      <c r="AH15" s="11"/>
      <c r="AI15" s="11"/>
      <c r="AJ15" s="46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43" t="s">
        <v>17</v>
      </c>
      <c r="C16" s="11"/>
      <c r="D16" s="46"/>
      <c r="E16" s="25">
        <f>PRODUCT(E12)</f>
        <v>111</v>
      </c>
      <c r="F16" s="25">
        <f>PRODUCT(F12)</f>
        <v>7</v>
      </c>
      <c r="G16" s="25">
        <f>PRODUCT(G12)</f>
        <v>147</v>
      </c>
      <c r="H16" s="25">
        <f>PRODUCT(H12)</f>
        <v>20</v>
      </c>
      <c r="I16" s="25">
        <f>PRODUCT(I12)</f>
        <v>324</v>
      </c>
      <c r="J16" s="1"/>
      <c r="K16" s="47">
        <f>PRODUCT((F16+G16)/E16)</f>
        <v>1.3873873873873874</v>
      </c>
      <c r="L16" s="47">
        <f>PRODUCT(H16/E16)</f>
        <v>0.18018018018018017</v>
      </c>
      <c r="M16" s="47">
        <f>PRODUCT(I16/E16)</f>
        <v>2.9189189189189189</v>
      </c>
      <c r="N16" s="140">
        <f>PRODUCT(N12)</f>
        <v>0.43373493975903615</v>
      </c>
      <c r="O16" s="23">
        <f>PRODUCT(O12)</f>
        <v>747</v>
      </c>
      <c r="P16" s="122" t="s">
        <v>33</v>
      </c>
      <c r="Q16" s="123"/>
      <c r="R16" s="124" t="s">
        <v>80</v>
      </c>
      <c r="S16" s="124"/>
      <c r="T16" s="124"/>
      <c r="U16" s="124"/>
      <c r="V16" s="124"/>
      <c r="W16" s="124"/>
      <c r="X16" s="124"/>
      <c r="Y16" s="124"/>
      <c r="Z16" s="124"/>
      <c r="AA16" s="138"/>
      <c r="AB16" s="125" t="s">
        <v>79</v>
      </c>
      <c r="AC16" s="124"/>
      <c r="AD16" s="124" t="s">
        <v>81</v>
      </c>
      <c r="AE16" s="125"/>
      <c r="AF16" s="124"/>
      <c r="AG16" s="125"/>
      <c r="AH16" s="125"/>
      <c r="AI16" s="125"/>
      <c r="AJ16" s="126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48" t="s">
        <v>18</v>
      </c>
      <c r="C17" s="49"/>
      <c r="D17" s="50"/>
      <c r="E17" s="25">
        <f>SUM(U12)</f>
        <v>9</v>
      </c>
      <c r="F17" s="25">
        <f>SUM(V12)</f>
        <v>0</v>
      </c>
      <c r="G17" s="25">
        <f>SUM(W12)</f>
        <v>10</v>
      </c>
      <c r="H17" s="25">
        <f>SUM(X12)</f>
        <v>0</v>
      </c>
      <c r="I17" s="25">
        <f>SUM(Y12)</f>
        <v>21</v>
      </c>
      <c r="J17" s="1"/>
      <c r="K17" s="47">
        <f>PRODUCT((F17+G17)/E17)</f>
        <v>1.1111111111111112</v>
      </c>
      <c r="L17" s="47">
        <f>PRODUCT(H17/E17)</f>
        <v>0</v>
      </c>
      <c r="M17" s="47">
        <f>PRODUCT(I17/E17)</f>
        <v>2.3333333333333335</v>
      </c>
      <c r="N17" s="34">
        <f>PRODUCT(I17/O17)</f>
        <v>0.38181818181818183</v>
      </c>
      <c r="O17" s="51">
        <v>55</v>
      </c>
      <c r="P17" s="127" t="s">
        <v>69</v>
      </c>
      <c r="Q17" s="128"/>
      <c r="R17" s="129" t="s">
        <v>80</v>
      </c>
      <c r="S17" s="129"/>
      <c r="T17" s="129"/>
      <c r="U17" s="129"/>
      <c r="V17" s="129"/>
      <c r="W17" s="129"/>
      <c r="X17" s="129"/>
      <c r="Y17" s="129"/>
      <c r="Z17" s="129"/>
      <c r="AA17" s="129"/>
      <c r="AB17" s="131" t="s">
        <v>79</v>
      </c>
      <c r="AC17" s="129"/>
      <c r="AD17" s="129" t="s">
        <v>81</v>
      </c>
      <c r="AE17" s="130"/>
      <c r="AF17" s="129"/>
      <c r="AG17" s="131"/>
      <c r="AH17" s="131"/>
      <c r="AI17" s="131"/>
      <c r="AJ17" s="132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52" t="s">
        <v>19</v>
      </c>
      <c r="C18" s="53"/>
      <c r="D18" s="54"/>
      <c r="E18" s="26"/>
      <c r="F18" s="26"/>
      <c r="G18" s="26"/>
      <c r="H18" s="26"/>
      <c r="I18" s="26"/>
      <c r="J18" s="1"/>
      <c r="K18" s="55"/>
      <c r="L18" s="55"/>
      <c r="M18" s="55"/>
      <c r="N18" s="56"/>
      <c r="O18" s="23"/>
      <c r="P18" s="127" t="s">
        <v>70</v>
      </c>
      <c r="Q18" s="128"/>
      <c r="R18" s="129" t="s">
        <v>83</v>
      </c>
      <c r="S18" s="129"/>
      <c r="T18" s="129"/>
      <c r="U18" s="129"/>
      <c r="V18" s="129"/>
      <c r="W18" s="129"/>
      <c r="X18" s="129"/>
      <c r="Y18" s="129"/>
      <c r="Z18" s="129"/>
      <c r="AA18" s="129"/>
      <c r="AB18" s="131" t="s">
        <v>82</v>
      </c>
      <c r="AC18" s="129"/>
      <c r="AD18" s="129" t="s">
        <v>84</v>
      </c>
      <c r="AE18" s="130"/>
      <c r="AF18" s="129"/>
      <c r="AG18" s="131"/>
      <c r="AH18" s="131"/>
      <c r="AI18" s="131"/>
      <c r="AJ18" s="132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57" t="s">
        <v>20</v>
      </c>
      <c r="C19" s="58"/>
      <c r="D19" s="59"/>
      <c r="E19" s="17">
        <f>SUM(E16:E18)</f>
        <v>120</v>
      </c>
      <c r="F19" s="17">
        <f>SUM(F16:F18)</f>
        <v>7</v>
      </c>
      <c r="G19" s="17">
        <f>SUM(G16:G18)</f>
        <v>157</v>
      </c>
      <c r="H19" s="17">
        <f>SUM(H16:H18)</f>
        <v>20</v>
      </c>
      <c r="I19" s="17">
        <f>SUM(I16:I18)</f>
        <v>345</v>
      </c>
      <c r="J19" s="1"/>
      <c r="K19" s="60">
        <f>PRODUCT((F19+G19)/E19)</f>
        <v>1.3666666666666667</v>
      </c>
      <c r="L19" s="60">
        <f>PRODUCT(H19/E19)</f>
        <v>0.16666666666666666</v>
      </c>
      <c r="M19" s="60">
        <f>PRODUCT(I19/E19)</f>
        <v>2.875</v>
      </c>
      <c r="N19" s="35">
        <f>PRODUCT(I19/O19)</f>
        <v>0.43017456359102246</v>
      </c>
      <c r="O19" s="23">
        <f>SUM(O16:O18)</f>
        <v>802</v>
      </c>
      <c r="P19" s="133" t="s">
        <v>34</v>
      </c>
      <c r="Q19" s="134"/>
      <c r="R19" s="135" t="s">
        <v>83</v>
      </c>
      <c r="S19" s="135"/>
      <c r="T19" s="135"/>
      <c r="U19" s="135"/>
      <c r="V19" s="135"/>
      <c r="W19" s="135"/>
      <c r="X19" s="135"/>
      <c r="Y19" s="135"/>
      <c r="Z19" s="135"/>
      <c r="AA19" s="135"/>
      <c r="AB19" s="139" t="s">
        <v>82</v>
      </c>
      <c r="AC19" s="135"/>
      <c r="AD19" s="135" t="s">
        <v>84</v>
      </c>
      <c r="AE19" s="136"/>
      <c r="AF19" s="135"/>
      <c r="AG19" s="135"/>
      <c r="AH19" s="135"/>
      <c r="AI19" s="135"/>
      <c r="AJ19" s="137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40"/>
      <c r="C20" s="40"/>
      <c r="D20" s="40"/>
      <c r="E20" s="40"/>
      <c r="F20" s="40"/>
      <c r="G20" s="40"/>
      <c r="H20" s="40"/>
      <c r="I20" s="40"/>
      <c r="J20" s="1"/>
      <c r="K20" s="40"/>
      <c r="L20" s="40"/>
      <c r="M20" s="40"/>
      <c r="N20" s="39"/>
      <c r="O20" s="23"/>
      <c r="P20" s="23"/>
      <c r="Q20" s="23"/>
      <c r="R20" s="23"/>
      <c r="S20" s="23"/>
      <c r="T20" s="23"/>
      <c r="U20" s="1"/>
      <c r="V20" s="1"/>
      <c r="W20" s="1"/>
      <c r="X20" s="1"/>
      <c r="Y20" s="23"/>
      <c r="Z20" s="23"/>
      <c r="AA20" s="61"/>
      <c r="AB20" s="1"/>
      <c r="AC20" s="1"/>
      <c r="AD20" s="1"/>
      <c r="AE20" s="1"/>
      <c r="AF20" s="1"/>
      <c r="AG20" s="23"/>
      <c r="AH20" s="1"/>
      <c r="AI20" s="1"/>
      <c r="AJ20" s="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1" t="s">
        <v>36</v>
      </c>
      <c r="C21" s="1"/>
      <c r="D21" s="77" t="s">
        <v>59</v>
      </c>
      <c r="E21" s="1"/>
      <c r="F21" s="23"/>
      <c r="G21" s="1"/>
      <c r="H21" s="1"/>
      <c r="I21" s="1"/>
      <c r="J21" s="1"/>
      <c r="K21" s="1"/>
      <c r="L21" s="1"/>
      <c r="M21" s="1"/>
      <c r="N21" s="1"/>
      <c r="O21" s="23"/>
      <c r="P21" s="23"/>
      <c r="Q21" s="23"/>
      <c r="R21" s="23"/>
      <c r="S21" s="23"/>
      <c r="T21" s="23"/>
      <c r="U21" s="1"/>
      <c r="V21" s="1"/>
      <c r="W21" s="1"/>
      <c r="X21" s="1"/>
      <c r="Y21" s="23"/>
      <c r="Z21" s="23"/>
      <c r="AA21" s="61"/>
      <c r="AB21" s="1"/>
      <c r="AC21" s="1"/>
      <c r="AD21" s="1"/>
      <c r="AE21" s="1"/>
      <c r="AF21" s="1"/>
      <c r="AG21" s="23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1"/>
      <c r="C22" s="1"/>
      <c r="D22" s="77" t="s">
        <v>54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3"/>
      <c r="Z22" s="23"/>
      <c r="AA22" s="61"/>
      <c r="AB22" s="1"/>
      <c r="AC22" s="1"/>
      <c r="AD22" s="1"/>
      <c r="AE22" s="1"/>
      <c r="AF22" s="1"/>
      <c r="AG22" s="23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1"/>
      <c r="C23" s="1"/>
      <c r="D23" s="7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3"/>
      <c r="Z23" s="23"/>
      <c r="AA23" s="61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s="62" customFormat="1" ht="15" customHeight="1" x14ac:dyDescent="0.2">
      <c r="A24" s="1"/>
      <c r="B24" s="1"/>
      <c r="C24" s="7"/>
      <c r="D24" s="7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23"/>
      <c r="Y24" s="23"/>
      <c r="Z24" s="23"/>
      <c r="AA24" s="23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s="62" customFormat="1" ht="15" customHeight="1" x14ac:dyDescent="0.25">
      <c r="A25" s="1"/>
      <c r="B25" s="1"/>
      <c r="C25" s="1"/>
      <c r="D25" s="7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3"/>
      <c r="Z25" s="23"/>
      <c r="AA25" s="61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s="62" customFormat="1" ht="15" customHeight="1" x14ac:dyDescent="0.25">
      <c r="A26" s="1"/>
      <c r="B26" s="1"/>
      <c r="C26" s="1"/>
      <c r="D26" s="77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23"/>
      <c r="Q26" s="23"/>
      <c r="R26" s="23"/>
      <c r="S26" s="23"/>
      <c r="T26" s="23"/>
      <c r="U26" s="1"/>
      <c r="V26" s="1"/>
      <c r="W26" s="1"/>
      <c r="X26" s="1"/>
      <c r="Y26" s="23"/>
      <c r="Z26" s="23"/>
      <c r="AA26" s="61"/>
      <c r="AB26" s="1"/>
      <c r="AC26" s="23"/>
      <c r="AD26" s="23"/>
      <c r="AE26" s="23"/>
      <c r="AF26" s="23"/>
      <c r="AG26" s="23"/>
      <c r="AH26" s="23"/>
      <c r="AI26" s="23"/>
      <c r="AJ26" s="23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/>
      <c r="C27" s="1"/>
      <c r="D27" s="77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23"/>
      <c r="Q27" s="23"/>
      <c r="R27" s="23"/>
      <c r="S27" s="23"/>
      <c r="T27" s="23"/>
      <c r="U27" s="1"/>
      <c r="V27" s="1"/>
      <c r="W27" s="1"/>
      <c r="X27" s="1"/>
      <c r="Y27" s="23"/>
      <c r="Z27" s="23"/>
      <c r="AA27" s="61"/>
      <c r="AB27" s="1"/>
      <c r="AC27" s="23"/>
      <c r="AD27" s="23"/>
      <c r="AE27" s="23"/>
      <c r="AF27" s="23"/>
      <c r="AG27" s="23"/>
      <c r="AH27" s="23"/>
      <c r="AI27" s="23"/>
      <c r="AJ27" s="23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77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61"/>
      <c r="AB28" s="1"/>
      <c r="AC28" s="23"/>
      <c r="AD28" s="23"/>
      <c r="AE28" s="23"/>
      <c r="AF28" s="23"/>
      <c r="AG28" s="23"/>
      <c r="AH28" s="23"/>
      <c r="AI28" s="23"/>
      <c r="AJ28" s="23"/>
      <c r="AK28" s="7"/>
      <c r="AL28" s="7"/>
      <c r="AM28" s="7"/>
      <c r="AN28" s="7"/>
      <c r="AO28" s="7"/>
      <c r="AP28" s="7"/>
    </row>
    <row r="29" spans="1:42" ht="15" customHeight="1" x14ac:dyDescent="0.25">
      <c r="A29" s="1"/>
      <c r="B29" s="1"/>
      <c r="C29" s="1"/>
      <c r="D29" s="77"/>
      <c r="E29" s="1"/>
      <c r="F29" s="1"/>
      <c r="G29" s="1"/>
      <c r="H29" s="1"/>
      <c r="I29" s="1"/>
      <c r="J29" s="1"/>
      <c r="K29" s="1"/>
      <c r="L29" s="1"/>
      <c r="M29" s="1"/>
      <c r="N29" s="39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61"/>
      <c r="AB29" s="1"/>
      <c r="AC29" s="1"/>
      <c r="AD29" s="1"/>
      <c r="AE29" s="1"/>
      <c r="AF29" s="1"/>
      <c r="AG29" s="23"/>
      <c r="AH29" s="1"/>
      <c r="AI29" s="1"/>
      <c r="AJ29" s="1"/>
      <c r="AK29" s="22"/>
      <c r="AL29" s="7"/>
      <c r="AM29" s="7"/>
      <c r="AN29" s="7"/>
      <c r="AO29" s="7"/>
      <c r="AP29" s="7"/>
    </row>
    <row r="30" spans="1:42" s="62" customFormat="1" ht="15" customHeight="1" x14ac:dyDescent="0.25">
      <c r="A30" s="1"/>
      <c r="B30" s="1"/>
      <c r="C30" s="1"/>
      <c r="D30" s="7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3"/>
      <c r="Z30" s="23"/>
      <c r="AA30" s="61"/>
      <c r="AB30" s="1"/>
      <c r="AC30" s="1"/>
      <c r="AD30" s="1"/>
      <c r="AE30" s="1"/>
      <c r="AF30" s="1"/>
      <c r="AG30" s="23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62" customFormat="1" ht="15" customHeight="1" x14ac:dyDescent="0.25">
      <c r="A31" s="1"/>
      <c r="B31" s="1"/>
      <c r="C31" s="1"/>
      <c r="D31" s="7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3"/>
      <c r="Z31" s="23"/>
      <c r="AA31" s="61"/>
      <c r="AB31" s="1"/>
      <c r="AC31" s="1"/>
      <c r="AD31" s="1"/>
      <c r="AE31" s="1"/>
      <c r="AF31" s="1"/>
      <c r="AG31" s="23"/>
      <c r="AH31" s="1"/>
      <c r="AI31" s="1"/>
      <c r="AJ31" s="1"/>
      <c r="AK31" s="22"/>
      <c r="AL31" s="7"/>
      <c r="AM31" s="7"/>
      <c r="AN31" s="7"/>
      <c r="AO31" s="7"/>
      <c r="AP31" s="7"/>
    </row>
    <row r="32" spans="1:42" s="62" customFormat="1" ht="15" customHeight="1" x14ac:dyDescent="0.25">
      <c r="A32" s="1"/>
      <c r="B32" s="1"/>
      <c r="C32" s="1"/>
      <c r="D32" s="7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3"/>
      <c r="Z32" s="23"/>
      <c r="AA32" s="61"/>
      <c r="AB32" s="1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62" customFormat="1" ht="15" customHeight="1" x14ac:dyDescent="0.25">
      <c r="A33" s="1"/>
      <c r="B33" s="1"/>
      <c r="C33" s="1"/>
      <c r="D33" s="7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3"/>
      <c r="Z33" s="23"/>
      <c r="AA33" s="61"/>
      <c r="AB33" s="1"/>
      <c r="AC33" s="1"/>
      <c r="AD33" s="1"/>
      <c r="AE33" s="1"/>
      <c r="AF33" s="1"/>
      <c r="AG33" s="23"/>
      <c r="AH33" s="1"/>
      <c r="AI33" s="1"/>
      <c r="AJ33" s="1"/>
      <c r="AK33" s="22"/>
      <c r="AL33" s="7"/>
      <c r="AM33" s="7"/>
      <c r="AN33" s="7"/>
      <c r="AO33" s="7"/>
      <c r="AP33" s="7"/>
    </row>
    <row r="34" spans="1:42" s="62" customFormat="1" ht="15" customHeight="1" x14ac:dyDescent="0.25">
      <c r="A34" s="1"/>
      <c r="B34" s="1"/>
      <c r="C34" s="1"/>
      <c r="D34" s="7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3"/>
      <c r="Z34" s="23"/>
      <c r="AA34" s="61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s="62" customFormat="1" ht="15" customHeight="1" x14ac:dyDescent="0.25">
      <c r="A35" s="1"/>
      <c r="B35" s="1"/>
      <c r="C35" s="1"/>
      <c r="D35" s="7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3"/>
      <c r="Z35" s="23"/>
      <c r="AA35" s="61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s="62" customFormat="1" ht="15" customHeight="1" x14ac:dyDescent="0.25">
      <c r="A36" s="1"/>
      <c r="B36" s="1"/>
      <c r="C36" s="1"/>
      <c r="D36" s="7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3"/>
      <c r="Z36" s="23"/>
      <c r="AA36" s="61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  <c r="AM36" s="7"/>
      <c r="AN36" s="7"/>
      <c r="AO36" s="7"/>
      <c r="AP36" s="7"/>
    </row>
    <row r="37" spans="1:42" s="62" customFormat="1" ht="15" customHeight="1" x14ac:dyDescent="0.25">
      <c r="A37" s="1"/>
      <c r="B37" s="1"/>
      <c r="C37" s="1"/>
      <c r="D37" s="7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3"/>
      <c r="Z37" s="23"/>
      <c r="AA37" s="61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  <c r="AM37" s="7"/>
      <c r="AN37" s="7"/>
      <c r="AO37" s="7"/>
      <c r="AP37" s="7"/>
    </row>
    <row r="38" spans="1:42" s="62" customFormat="1" ht="15" customHeight="1" x14ac:dyDescent="0.25">
      <c r="A38" s="1"/>
      <c r="B38" s="1"/>
      <c r="C38" s="1"/>
      <c r="D38" s="7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3"/>
      <c r="Z38" s="23"/>
      <c r="AA38" s="61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s="62" customFormat="1" ht="15" customHeight="1" x14ac:dyDescent="0.25">
      <c r="A39" s="1"/>
      <c r="B39" s="1"/>
      <c r="C39" s="1"/>
      <c r="D39" s="7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3"/>
      <c r="Z39" s="23"/>
      <c r="AA39" s="61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s="62" customFormat="1" ht="15" customHeight="1" x14ac:dyDescent="0.25">
      <c r="A40" s="1"/>
      <c r="B40" s="1"/>
      <c r="C40" s="1"/>
      <c r="D40" s="7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3"/>
      <c r="Z40" s="23"/>
      <c r="AA40" s="61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s="62" customFormat="1" ht="15" customHeight="1" x14ac:dyDescent="0.25">
      <c r="A41" s="1"/>
      <c r="B41" s="1"/>
      <c r="C41" s="1"/>
      <c r="D41" s="7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3"/>
      <c r="Z41" s="23"/>
      <c r="AA41" s="61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s="62" customFormat="1" ht="15" customHeight="1" x14ac:dyDescent="0.25">
      <c r="A42" s="1"/>
      <c r="B42" s="1"/>
      <c r="C42" s="1"/>
      <c r="D42" s="7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3"/>
      <c r="Z42" s="23"/>
      <c r="AA42" s="61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s="62" customFormat="1" ht="15" customHeight="1" x14ac:dyDescent="0.25">
      <c r="A43" s="1"/>
      <c r="B43" s="1"/>
      <c r="C43" s="1"/>
      <c r="D43" s="7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3"/>
      <c r="Z43" s="23"/>
      <c r="AA43" s="61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s="62" customFormat="1" ht="15" customHeight="1" x14ac:dyDescent="0.25">
      <c r="A44" s="1"/>
      <c r="B44" s="1"/>
      <c r="C44" s="1"/>
      <c r="D44" s="7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3"/>
      <c r="Z44" s="23"/>
      <c r="AA44" s="61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s="62" customFormat="1" ht="15" customHeight="1" x14ac:dyDescent="0.25">
      <c r="A45" s="1"/>
      <c r="B45" s="1"/>
      <c r="C45" s="1"/>
      <c r="D45" s="7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3"/>
      <c r="Z45" s="23"/>
      <c r="AA45" s="61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s="62" customFormat="1" ht="15" customHeight="1" x14ac:dyDescent="0.25">
      <c r="A46" s="1"/>
      <c r="B46" s="1"/>
      <c r="C46" s="1"/>
      <c r="D46" s="7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3"/>
      <c r="Z46" s="23"/>
      <c r="AA46" s="61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s="62" customFormat="1" ht="15" customHeight="1" x14ac:dyDescent="0.25">
      <c r="A47" s="1"/>
      <c r="B47" s="1"/>
      <c r="C47" s="1"/>
      <c r="D47" s="7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3"/>
      <c r="Z47" s="23"/>
      <c r="AA47" s="61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62" customFormat="1" ht="15" customHeight="1" x14ac:dyDescent="0.25">
      <c r="A48" s="1"/>
      <c r="B48" s="1"/>
      <c r="C48" s="1"/>
      <c r="D48" s="7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3"/>
      <c r="Z48" s="23"/>
      <c r="AA48" s="61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s="62" customFormat="1" ht="15" customHeight="1" x14ac:dyDescent="0.25">
      <c r="A49" s="1"/>
      <c r="B49" s="1"/>
      <c r="C49" s="1"/>
      <c r="D49" s="7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3"/>
      <c r="Z49" s="23"/>
      <c r="AA49" s="61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s="62" customFormat="1" ht="15" customHeight="1" x14ac:dyDescent="0.25">
      <c r="A50" s="1"/>
      <c r="B50" s="1"/>
      <c r="C50" s="1"/>
      <c r="D50" s="7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3"/>
      <c r="Z50" s="23"/>
      <c r="AA50" s="61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s="62" customFormat="1" ht="15" customHeight="1" x14ac:dyDescent="0.25">
      <c r="A51" s="1"/>
      <c r="B51" s="1"/>
      <c r="C51" s="1"/>
      <c r="D51" s="7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3"/>
      <c r="Z51" s="23"/>
      <c r="AA51" s="61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s="62" customFormat="1" ht="15" customHeight="1" x14ac:dyDescent="0.25">
      <c r="A52" s="1"/>
      <c r="B52" s="1"/>
      <c r="C52" s="1"/>
      <c r="D52" s="7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3"/>
      <c r="Z52" s="23"/>
      <c r="AA52" s="61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  <c r="AM52" s="7"/>
      <c r="AN52" s="7"/>
      <c r="AO52" s="7"/>
      <c r="AP52" s="7"/>
    </row>
    <row r="53" spans="1:42" s="62" customFormat="1" ht="15" customHeight="1" x14ac:dyDescent="0.25">
      <c r="A53" s="1"/>
      <c r="B53" s="1"/>
      <c r="C53" s="1"/>
      <c r="D53" s="7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3"/>
      <c r="Z53" s="23"/>
      <c r="AA53" s="61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  <c r="AM53" s="7"/>
      <c r="AN53" s="7"/>
      <c r="AO53" s="7"/>
      <c r="AP53" s="7"/>
    </row>
    <row r="54" spans="1:42" s="62" customFormat="1" ht="15" customHeight="1" x14ac:dyDescent="0.25">
      <c r="A54" s="1"/>
      <c r="B54" s="1"/>
      <c r="C54" s="1"/>
      <c r="D54" s="7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3"/>
      <c r="Z54" s="23"/>
      <c r="AA54" s="61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  <c r="AM54" s="7"/>
      <c r="AN54" s="7"/>
      <c r="AO54" s="7"/>
      <c r="AP54" s="7"/>
    </row>
    <row r="55" spans="1:42" s="62" customFormat="1" ht="15" customHeight="1" x14ac:dyDescent="0.25">
      <c r="A55" s="1"/>
      <c r="B55" s="1"/>
      <c r="C55" s="1"/>
      <c r="D55" s="7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3"/>
      <c r="Z55" s="23"/>
      <c r="AA55" s="61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  <c r="AM55" s="7"/>
      <c r="AN55" s="7"/>
      <c r="AO55" s="7"/>
      <c r="AP55" s="7"/>
    </row>
    <row r="56" spans="1:42" s="62" customFormat="1" ht="15" customHeight="1" x14ac:dyDescent="0.25">
      <c r="A56" s="1"/>
      <c r="B56" s="1"/>
      <c r="C56" s="1"/>
      <c r="D56" s="7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3"/>
      <c r="Z56" s="23"/>
      <c r="AA56" s="61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  <c r="AM56" s="7"/>
      <c r="AN56" s="7"/>
      <c r="AO56" s="7"/>
      <c r="AP56" s="7"/>
    </row>
    <row r="57" spans="1:42" s="62" customFormat="1" ht="15" customHeight="1" x14ac:dyDescent="0.25">
      <c r="A57" s="1"/>
      <c r="B57" s="1"/>
      <c r="C57" s="1"/>
      <c r="D57" s="7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3"/>
      <c r="Z57" s="23"/>
      <c r="AA57" s="61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  <c r="AM57" s="7"/>
      <c r="AN57" s="7"/>
      <c r="AO57" s="7"/>
      <c r="AP57" s="7"/>
    </row>
    <row r="58" spans="1:42" s="62" customFormat="1" ht="15" customHeight="1" x14ac:dyDescent="0.25">
      <c r="A58" s="1"/>
      <c r="B58" s="1"/>
      <c r="C58" s="1"/>
      <c r="D58" s="7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3"/>
      <c r="Z58" s="23"/>
      <c r="AA58" s="61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  <c r="AM58" s="7"/>
      <c r="AN58" s="7"/>
      <c r="AO58" s="7"/>
      <c r="AP58" s="7"/>
    </row>
    <row r="59" spans="1:42" s="62" customFormat="1" ht="15" customHeight="1" x14ac:dyDescent="0.25">
      <c r="A59" s="1"/>
      <c r="B59" s="1"/>
      <c r="C59" s="1"/>
      <c r="D59" s="7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3"/>
      <c r="Z59" s="23"/>
      <c r="AA59" s="61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  <c r="AM59" s="7"/>
      <c r="AN59" s="7"/>
      <c r="AO59" s="7"/>
      <c r="AP59" s="7"/>
    </row>
    <row r="60" spans="1:42" s="62" customFormat="1" ht="15" customHeight="1" x14ac:dyDescent="0.25">
      <c r="A60" s="1"/>
      <c r="B60" s="1"/>
      <c r="C60" s="1"/>
      <c r="D60" s="7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3"/>
      <c r="Z60" s="23"/>
      <c r="AA60" s="61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  <c r="AM60" s="7"/>
      <c r="AN60" s="7"/>
      <c r="AO60" s="7"/>
      <c r="AP60" s="7"/>
    </row>
    <row r="61" spans="1:42" s="62" customFormat="1" ht="15" customHeight="1" x14ac:dyDescent="0.25">
      <c r="A61" s="1"/>
      <c r="B61" s="1"/>
      <c r="C61" s="1"/>
      <c r="D61" s="7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3"/>
      <c r="Z61" s="23"/>
      <c r="AA61" s="61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  <c r="AM61" s="7"/>
      <c r="AN61" s="7"/>
      <c r="AO61" s="7"/>
      <c r="AP61" s="7"/>
    </row>
    <row r="62" spans="1:42" s="62" customFormat="1" ht="15" customHeight="1" x14ac:dyDescent="0.25">
      <c r="A62" s="1"/>
      <c r="B62" s="1"/>
      <c r="C62" s="1"/>
      <c r="D62" s="7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3"/>
      <c r="Z62" s="23"/>
      <c r="AA62" s="61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  <c r="AM62" s="7"/>
      <c r="AN62" s="7"/>
      <c r="AO62" s="7"/>
      <c r="AP62" s="7"/>
    </row>
    <row r="63" spans="1:42" s="62" customFormat="1" ht="15" customHeight="1" x14ac:dyDescent="0.25">
      <c r="A63" s="1"/>
      <c r="B63" s="1"/>
      <c r="C63" s="1"/>
      <c r="D63" s="7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3"/>
      <c r="Z63" s="23"/>
      <c r="AA63" s="61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  <c r="AM63" s="7"/>
      <c r="AN63" s="7"/>
      <c r="AO63" s="7"/>
      <c r="AP63" s="7"/>
    </row>
    <row r="64" spans="1:42" s="62" customFormat="1" ht="15" customHeight="1" x14ac:dyDescent="0.25">
      <c r="A64" s="1"/>
      <c r="B64" s="1"/>
      <c r="C64" s="1"/>
      <c r="D64" s="7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3"/>
      <c r="Z64" s="23"/>
      <c r="AA64" s="61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  <c r="AM64" s="7"/>
      <c r="AN64" s="7"/>
      <c r="AO64" s="7"/>
      <c r="AP64" s="7"/>
    </row>
    <row r="65" spans="1:42" s="62" customFormat="1" ht="15" customHeight="1" x14ac:dyDescent="0.25">
      <c r="A65" s="1"/>
      <c r="B65" s="1"/>
      <c r="C65" s="1"/>
      <c r="D65" s="7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3"/>
      <c r="Z65" s="23"/>
      <c r="AA65" s="61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  <c r="AM65" s="7"/>
      <c r="AN65" s="7"/>
      <c r="AO65" s="7"/>
      <c r="AP65" s="7"/>
    </row>
    <row r="66" spans="1:42" s="62" customFormat="1" ht="15" customHeight="1" x14ac:dyDescent="0.25">
      <c r="A66" s="1"/>
      <c r="B66" s="1"/>
      <c r="C66" s="1"/>
      <c r="D66" s="7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3"/>
      <c r="Z66" s="23"/>
      <c r="AA66" s="61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  <c r="AM66" s="7"/>
      <c r="AN66" s="7"/>
      <c r="AO66" s="7"/>
      <c r="AP66" s="7"/>
    </row>
    <row r="67" spans="1:42" s="62" customFormat="1" ht="15" customHeight="1" x14ac:dyDescent="0.25">
      <c r="A67" s="1"/>
      <c r="B67" s="1"/>
      <c r="C67" s="1"/>
      <c r="D67" s="7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3"/>
      <c r="Z67" s="23"/>
      <c r="AA67" s="61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  <c r="AM67" s="7"/>
      <c r="AN67" s="7"/>
      <c r="AO67" s="7"/>
      <c r="AP67" s="7"/>
    </row>
    <row r="68" spans="1:42" s="62" customFormat="1" ht="15" customHeight="1" x14ac:dyDescent="0.25">
      <c r="A68" s="1"/>
      <c r="B68" s="1"/>
      <c r="C68" s="1"/>
      <c r="D68" s="7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3"/>
      <c r="Z68" s="23"/>
      <c r="AA68" s="61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  <c r="AM68" s="7"/>
      <c r="AN68" s="7"/>
      <c r="AO68" s="7"/>
      <c r="AP68" s="7"/>
    </row>
    <row r="69" spans="1:42" s="62" customFormat="1" ht="15" customHeight="1" x14ac:dyDescent="0.25">
      <c r="A69" s="1"/>
      <c r="B69" s="1"/>
      <c r="C69" s="1"/>
      <c r="D69" s="7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3"/>
      <c r="Z69" s="23"/>
      <c r="AA69" s="61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  <c r="AM69" s="7"/>
      <c r="AN69" s="7"/>
      <c r="AO69" s="7"/>
      <c r="AP69" s="7"/>
    </row>
    <row r="70" spans="1:42" s="62" customFormat="1" ht="15" customHeight="1" x14ac:dyDescent="0.25">
      <c r="A70" s="1"/>
      <c r="B70" s="1"/>
      <c r="C70" s="1"/>
      <c r="D70" s="7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3"/>
      <c r="Z70" s="23"/>
      <c r="AA70" s="61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  <c r="AM70" s="7"/>
      <c r="AN70" s="7"/>
      <c r="AO70" s="7"/>
      <c r="AP70" s="7"/>
    </row>
    <row r="71" spans="1:42" s="62" customFormat="1" ht="15" customHeight="1" x14ac:dyDescent="0.25">
      <c r="A71" s="1"/>
      <c r="B71" s="1"/>
      <c r="C71" s="1"/>
      <c r="D71" s="7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3"/>
      <c r="Z71" s="23"/>
      <c r="AA71" s="61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7"/>
      <c r="AM71" s="7"/>
      <c r="AN71" s="7"/>
      <c r="AO71" s="7"/>
      <c r="AP71" s="7"/>
    </row>
    <row r="72" spans="1:42" s="62" customFormat="1" ht="15" customHeight="1" x14ac:dyDescent="0.25">
      <c r="A72" s="1"/>
      <c r="B72" s="1"/>
      <c r="C72" s="1"/>
      <c r="D72" s="7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3"/>
      <c r="Z72" s="23"/>
      <c r="AA72" s="61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7"/>
      <c r="AM72" s="7"/>
      <c r="AN72" s="7"/>
      <c r="AO72" s="7"/>
      <c r="AP72" s="7"/>
    </row>
    <row r="73" spans="1:42" s="62" customFormat="1" ht="15" customHeight="1" x14ac:dyDescent="0.25">
      <c r="A73" s="1"/>
      <c r="B73" s="1"/>
      <c r="C73" s="1"/>
      <c r="D73" s="7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3"/>
      <c r="Z73" s="23"/>
      <c r="AA73" s="61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7"/>
      <c r="AM73" s="7"/>
      <c r="AN73" s="7"/>
      <c r="AO73" s="7"/>
      <c r="AP73" s="7"/>
    </row>
    <row r="74" spans="1:42" s="62" customFormat="1" ht="15" customHeight="1" x14ac:dyDescent="0.25">
      <c r="A74" s="1"/>
      <c r="B74" s="1"/>
      <c r="C74" s="1"/>
      <c r="D74" s="7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3"/>
      <c r="Z74" s="23"/>
      <c r="AA74" s="61"/>
      <c r="AB74" s="1"/>
      <c r="AC74" s="1"/>
      <c r="AD74" s="1"/>
      <c r="AE74" s="1"/>
      <c r="AF74" s="1"/>
      <c r="AG74" s="23"/>
      <c r="AH74" s="1"/>
      <c r="AI74" s="1"/>
      <c r="AJ74" s="1"/>
      <c r="AK74" s="22"/>
      <c r="AL74" s="7"/>
      <c r="AM74" s="7"/>
      <c r="AN74" s="7"/>
      <c r="AO74" s="7"/>
      <c r="AP74" s="7"/>
    </row>
    <row r="75" spans="1:42" s="62" customFormat="1" ht="15" customHeight="1" x14ac:dyDescent="0.25">
      <c r="A75" s="1"/>
      <c r="B75" s="1"/>
      <c r="C75" s="1"/>
      <c r="D75" s="7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3"/>
      <c r="Z75" s="23"/>
      <c r="AA75" s="61"/>
      <c r="AB75" s="1"/>
      <c r="AC75" s="1"/>
      <c r="AD75" s="1"/>
      <c r="AE75" s="1"/>
      <c r="AF75" s="1"/>
      <c r="AG75" s="23"/>
      <c r="AH75" s="1"/>
      <c r="AI75" s="1"/>
      <c r="AJ75" s="1"/>
      <c r="AK75" s="22"/>
      <c r="AL75" s="7"/>
      <c r="AM75" s="7"/>
      <c r="AN75" s="7"/>
      <c r="AO75" s="7"/>
      <c r="AP75" s="7"/>
    </row>
    <row r="76" spans="1:42" s="62" customFormat="1" ht="15" customHeight="1" x14ac:dyDescent="0.25">
      <c r="A76" s="1"/>
      <c r="B76" s="1"/>
      <c r="C76" s="1"/>
      <c r="D76" s="7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3"/>
      <c r="Z76" s="23"/>
      <c r="AA76" s="61"/>
      <c r="AB76" s="1"/>
      <c r="AC76" s="1"/>
      <c r="AD76" s="1"/>
      <c r="AE76" s="1"/>
      <c r="AF76" s="1"/>
      <c r="AG76" s="23"/>
      <c r="AH76" s="1"/>
      <c r="AI76" s="1"/>
      <c r="AJ76" s="1"/>
      <c r="AK76" s="22"/>
      <c r="AL76" s="7"/>
      <c r="AM76" s="7"/>
      <c r="AN76" s="7"/>
      <c r="AO76" s="7"/>
      <c r="AP76" s="7"/>
    </row>
    <row r="77" spans="1:42" s="62" customFormat="1" ht="15" customHeight="1" x14ac:dyDescent="0.25">
      <c r="A77" s="1"/>
      <c r="B77" s="1"/>
      <c r="C77" s="1"/>
      <c r="D77" s="7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3"/>
      <c r="Z77" s="23"/>
      <c r="AA77" s="61"/>
      <c r="AB77" s="1"/>
      <c r="AC77" s="1"/>
      <c r="AD77" s="1"/>
      <c r="AE77" s="1"/>
      <c r="AF77" s="1"/>
      <c r="AG77" s="23"/>
      <c r="AH77" s="1"/>
      <c r="AI77" s="1"/>
      <c r="AJ77" s="1"/>
      <c r="AK77" s="22"/>
      <c r="AL77" s="7"/>
      <c r="AM77" s="7"/>
      <c r="AN77" s="7"/>
      <c r="AO77" s="7"/>
      <c r="AP77" s="7"/>
    </row>
    <row r="78" spans="1:42" s="62" customFormat="1" ht="15" customHeight="1" x14ac:dyDescent="0.25">
      <c r="A78" s="1"/>
      <c r="B78" s="1"/>
      <c r="C78" s="1"/>
      <c r="D78" s="7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3"/>
      <c r="Z78" s="23"/>
      <c r="AA78" s="61"/>
      <c r="AB78" s="1"/>
      <c r="AC78" s="1"/>
      <c r="AD78" s="1"/>
      <c r="AE78" s="1"/>
      <c r="AF78" s="1"/>
      <c r="AG78" s="23"/>
      <c r="AH78" s="1"/>
      <c r="AI78" s="1"/>
      <c r="AJ78" s="1"/>
      <c r="AK78" s="22"/>
      <c r="AL78" s="7"/>
      <c r="AM78" s="7"/>
      <c r="AN78" s="7"/>
      <c r="AO78" s="7"/>
      <c r="AP78" s="7"/>
    </row>
    <row r="79" spans="1:42" s="62" customFormat="1" ht="15" customHeight="1" x14ac:dyDescent="0.25">
      <c r="A79" s="1"/>
      <c r="B79" s="1"/>
      <c r="C79" s="1"/>
      <c r="D79" s="7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3"/>
      <c r="Z79" s="23"/>
      <c r="AA79" s="61"/>
      <c r="AB79" s="1"/>
      <c r="AC79" s="1"/>
      <c r="AD79" s="1"/>
      <c r="AE79" s="1"/>
      <c r="AF79" s="1"/>
      <c r="AG79" s="23"/>
      <c r="AH79" s="1"/>
      <c r="AI79" s="1"/>
      <c r="AJ79" s="1"/>
      <c r="AK79" s="22"/>
      <c r="AL79" s="7"/>
      <c r="AM79" s="7"/>
      <c r="AN79" s="7"/>
      <c r="AO79" s="7"/>
      <c r="AP79" s="7"/>
    </row>
    <row r="80" spans="1:42" s="62" customFormat="1" ht="15" customHeight="1" x14ac:dyDescent="0.25">
      <c r="A80" s="1"/>
      <c r="B80" s="1"/>
      <c r="C80" s="1"/>
      <c r="D80" s="7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3"/>
      <c r="Z80" s="23"/>
      <c r="AA80" s="61"/>
      <c r="AB80" s="1"/>
      <c r="AC80" s="1"/>
      <c r="AD80" s="1"/>
      <c r="AE80" s="1"/>
      <c r="AF80" s="1"/>
      <c r="AG80" s="23"/>
      <c r="AH80" s="1"/>
      <c r="AI80" s="1"/>
      <c r="AJ80" s="1"/>
      <c r="AK80" s="22"/>
      <c r="AL80" s="7"/>
      <c r="AM80" s="7"/>
      <c r="AN80" s="7"/>
      <c r="AO80" s="7"/>
      <c r="AP80" s="7"/>
    </row>
    <row r="81" spans="1:42" s="62" customFormat="1" ht="15" customHeight="1" x14ac:dyDescent="0.25">
      <c r="A81" s="1"/>
      <c r="B81" s="1"/>
      <c r="C81" s="1"/>
      <c r="D81" s="7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3"/>
      <c r="Z81" s="23"/>
      <c r="AA81" s="61"/>
      <c r="AB81" s="1"/>
      <c r="AC81" s="1"/>
      <c r="AD81" s="1"/>
      <c r="AE81" s="1"/>
      <c r="AF81" s="1"/>
      <c r="AG81" s="23"/>
      <c r="AH81" s="1"/>
      <c r="AI81" s="1"/>
      <c r="AJ81" s="1"/>
      <c r="AK81" s="22"/>
      <c r="AL81" s="7"/>
      <c r="AM81" s="7"/>
      <c r="AN81" s="7"/>
      <c r="AO81" s="7"/>
      <c r="AP81" s="7"/>
    </row>
    <row r="82" spans="1:42" s="62" customFormat="1" ht="15" customHeight="1" x14ac:dyDescent="0.25">
      <c r="A82" s="1"/>
      <c r="B82" s="1"/>
      <c r="C82" s="1"/>
      <c r="D82" s="7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3"/>
      <c r="Z82" s="23"/>
      <c r="AA82" s="61"/>
      <c r="AB82" s="1"/>
      <c r="AC82" s="1"/>
      <c r="AD82" s="1"/>
      <c r="AE82" s="1"/>
      <c r="AF82" s="1"/>
      <c r="AG82" s="23"/>
      <c r="AH82" s="1"/>
      <c r="AI82" s="1"/>
      <c r="AJ82" s="1"/>
      <c r="AK82" s="22"/>
      <c r="AL82" s="7"/>
      <c r="AM82" s="7"/>
      <c r="AN82" s="7"/>
      <c r="AO82" s="7"/>
      <c r="AP82" s="7"/>
    </row>
    <row r="83" spans="1:42" s="62" customFormat="1" ht="15" customHeight="1" x14ac:dyDescent="0.25">
      <c r="A83" s="1"/>
      <c r="B83" s="1"/>
      <c r="C83" s="1"/>
      <c r="D83" s="7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3"/>
      <c r="Z83" s="23"/>
      <c r="AA83" s="61"/>
      <c r="AB83" s="1"/>
      <c r="AC83" s="1"/>
      <c r="AD83" s="1"/>
      <c r="AE83" s="1"/>
      <c r="AF83" s="1"/>
      <c r="AG83" s="23"/>
      <c r="AH83" s="1"/>
      <c r="AI83" s="1"/>
      <c r="AJ83" s="1"/>
      <c r="AK83" s="22"/>
      <c r="AL83" s="7"/>
      <c r="AM83" s="7"/>
      <c r="AN83" s="7"/>
      <c r="AO83" s="7"/>
      <c r="AP83" s="7"/>
    </row>
    <row r="84" spans="1:42" s="62" customFormat="1" ht="15" customHeight="1" x14ac:dyDescent="0.25">
      <c r="A84" s="1"/>
      <c r="B84" s="1"/>
      <c r="C84" s="1"/>
      <c r="D84" s="7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3"/>
      <c r="Z84" s="23"/>
      <c r="AA84" s="61"/>
      <c r="AB84" s="1"/>
      <c r="AC84" s="1"/>
      <c r="AD84" s="1"/>
      <c r="AE84" s="1"/>
      <c r="AF84" s="1"/>
      <c r="AG84" s="23"/>
      <c r="AH84" s="1"/>
      <c r="AI84" s="1"/>
      <c r="AJ84" s="1"/>
      <c r="AK84" s="22"/>
      <c r="AL84" s="7"/>
      <c r="AM84" s="7"/>
      <c r="AN84" s="7"/>
      <c r="AO84" s="7"/>
      <c r="AP84" s="7"/>
    </row>
    <row r="85" spans="1:42" s="62" customFormat="1" ht="15" customHeight="1" x14ac:dyDescent="0.25">
      <c r="A85" s="1"/>
      <c r="B85" s="1"/>
      <c r="C85" s="1"/>
      <c r="D85" s="7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3"/>
      <c r="Z85" s="23"/>
      <c r="AA85" s="61"/>
      <c r="AB85" s="1"/>
      <c r="AC85" s="1"/>
      <c r="AD85" s="1"/>
      <c r="AE85" s="1"/>
      <c r="AF85" s="1"/>
      <c r="AG85" s="23"/>
      <c r="AH85" s="1"/>
      <c r="AI85" s="1"/>
      <c r="AJ85" s="1"/>
      <c r="AK85" s="22"/>
      <c r="AL85" s="7"/>
      <c r="AM85" s="7"/>
      <c r="AN85" s="7"/>
      <c r="AO85" s="7"/>
      <c r="AP85" s="7"/>
    </row>
    <row r="86" spans="1:42" s="62" customFormat="1" ht="15" customHeight="1" x14ac:dyDescent="0.25">
      <c r="A86" s="1"/>
      <c r="B86" s="1"/>
      <c r="C86" s="1"/>
      <c r="D86" s="7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3"/>
      <c r="Z86" s="23"/>
      <c r="AA86" s="61"/>
      <c r="AB86" s="1"/>
      <c r="AC86" s="1"/>
      <c r="AD86" s="1"/>
      <c r="AE86" s="1"/>
      <c r="AF86" s="1"/>
      <c r="AG86" s="23"/>
      <c r="AH86" s="1"/>
      <c r="AI86" s="1"/>
      <c r="AJ86" s="1"/>
      <c r="AK86" s="22"/>
      <c r="AL86" s="7"/>
      <c r="AM86" s="7"/>
      <c r="AN86" s="7"/>
      <c r="AO86" s="7"/>
      <c r="AP86" s="7"/>
    </row>
    <row r="87" spans="1:42" s="62" customFormat="1" ht="15" customHeight="1" x14ac:dyDescent="0.25">
      <c r="A87" s="1"/>
      <c r="B87" s="1"/>
      <c r="C87" s="1"/>
      <c r="D87" s="7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3"/>
      <c r="Z87" s="23"/>
      <c r="AA87" s="61"/>
      <c r="AB87" s="1"/>
      <c r="AC87" s="1"/>
      <c r="AD87" s="1"/>
      <c r="AE87" s="1"/>
      <c r="AF87" s="1"/>
      <c r="AG87" s="23"/>
      <c r="AH87" s="1"/>
      <c r="AI87" s="1"/>
      <c r="AJ87" s="1"/>
      <c r="AK87" s="22"/>
      <c r="AL87" s="7"/>
      <c r="AM87" s="7"/>
      <c r="AN87" s="7"/>
      <c r="AO87" s="7"/>
      <c r="AP87" s="7"/>
    </row>
    <row r="88" spans="1:42" s="62" customFormat="1" ht="15" customHeight="1" x14ac:dyDescent="0.25">
      <c r="A88" s="1"/>
      <c r="B88" s="1"/>
      <c r="C88" s="1"/>
      <c r="D88" s="7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3"/>
      <c r="Z88" s="23"/>
      <c r="AA88" s="61"/>
      <c r="AB88" s="1"/>
      <c r="AC88" s="1"/>
      <c r="AD88" s="1"/>
      <c r="AE88" s="1"/>
      <c r="AF88" s="1"/>
      <c r="AG88" s="23"/>
      <c r="AH88" s="1"/>
      <c r="AI88" s="1"/>
      <c r="AJ88" s="1"/>
      <c r="AK88" s="22"/>
      <c r="AL88" s="7"/>
      <c r="AM88" s="7"/>
      <c r="AN88" s="7"/>
      <c r="AO88" s="7"/>
      <c r="AP88" s="7"/>
    </row>
    <row r="89" spans="1:42" s="62" customFormat="1" ht="15" customHeight="1" x14ac:dyDescent="0.25">
      <c r="A89" s="1"/>
      <c r="B89" s="1"/>
      <c r="C89" s="1"/>
      <c r="D89" s="7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3"/>
      <c r="Z89" s="23"/>
      <c r="AA89" s="61"/>
      <c r="AB89" s="1"/>
      <c r="AC89" s="1"/>
      <c r="AD89" s="1"/>
      <c r="AE89" s="1"/>
      <c r="AF89" s="1"/>
      <c r="AG89" s="23"/>
      <c r="AH89" s="1"/>
      <c r="AI89" s="1"/>
      <c r="AJ89" s="1"/>
      <c r="AK89" s="22"/>
      <c r="AL89" s="7"/>
      <c r="AM89" s="7"/>
      <c r="AN89" s="7"/>
      <c r="AO89" s="7"/>
      <c r="AP89" s="7"/>
    </row>
    <row r="90" spans="1:42" s="62" customFormat="1" ht="15" customHeight="1" x14ac:dyDescent="0.25">
      <c r="A90" s="1"/>
      <c r="B90" s="1"/>
      <c r="C90" s="1"/>
      <c r="D90" s="7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3"/>
      <c r="Z90" s="23"/>
      <c r="AA90" s="61"/>
      <c r="AB90" s="1"/>
      <c r="AC90" s="1"/>
      <c r="AD90" s="1"/>
      <c r="AE90" s="1"/>
      <c r="AF90" s="1"/>
      <c r="AG90" s="23"/>
      <c r="AH90" s="1"/>
      <c r="AI90" s="1"/>
      <c r="AJ90" s="1"/>
      <c r="AK90" s="22"/>
      <c r="AL90" s="7"/>
      <c r="AM90" s="7"/>
      <c r="AN90" s="7"/>
      <c r="AO90" s="7"/>
      <c r="AP90" s="7"/>
    </row>
    <row r="91" spans="1:42" s="62" customFormat="1" ht="15" customHeight="1" x14ac:dyDescent="0.25">
      <c r="A91" s="1"/>
      <c r="B91" s="1"/>
      <c r="C91" s="1"/>
      <c r="D91" s="7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3"/>
      <c r="Z91" s="23"/>
      <c r="AA91" s="61"/>
      <c r="AB91" s="1"/>
      <c r="AC91" s="1"/>
      <c r="AD91" s="1"/>
      <c r="AE91" s="1"/>
      <c r="AF91" s="1"/>
      <c r="AG91" s="23"/>
      <c r="AH91" s="1"/>
      <c r="AI91" s="1"/>
      <c r="AJ91" s="1"/>
      <c r="AK91" s="22"/>
      <c r="AL91" s="7"/>
      <c r="AM91" s="7"/>
      <c r="AN91" s="7"/>
      <c r="AO91" s="7"/>
      <c r="AP91" s="7"/>
    </row>
    <row r="92" spans="1:42" s="62" customFormat="1" ht="15" customHeight="1" x14ac:dyDescent="0.25">
      <c r="A92" s="1"/>
      <c r="B92" s="1"/>
      <c r="C92" s="1"/>
      <c r="D92" s="7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3"/>
      <c r="Z92" s="23"/>
      <c r="AA92" s="61"/>
      <c r="AB92" s="1"/>
      <c r="AC92" s="1"/>
      <c r="AD92" s="1"/>
      <c r="AE92" s="1"/>
      <c r="AF92" s="1"/>
      <c r="AG92" s="23"/>
      <c r="AH92" s="1"/>
      <c r="AI92" s="1"/>
      <c r="AJ92" s="1"/>
      <c r="AK92" s="22"/>
      <c r="AL92" s="7"/>
      <c r="AM92" s="7"/>
      <c r="AN92" s="7"/>
      <c r="AO92" s="7"/>
      <c r="AP92" s="7"/>
    </row>
    <row r="93" spans="1:42" s="62" customFormat="1" ht="15" customHeight="1" x14ac:dyDescent="0.25">
      <c r="A93" s="1"/>
      <c r="B93" s="1"/>
      <c r="C93" s="1"/>
      <c r="D93" s="7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3"/>
      <c r="Z93" s="23"/>
      <c r="AA93" s="61"/>
      <c r="AB93" s="1"/>
      <c r="AC93" s="1"/>
      <c r="AD93" s="1"/>
      <c r="AE93" s="1"/>
      <c r="AF93" s="1"/>
      <c r="AG93" s="23"/>
      <c r="AH93" s="1"/>
      <c r="AI93" s="1"/>
      <c r="AJ93" s="1"/>
      <c r="AK93" s="22"/>
      <c r="AL93" s="7"/>
      <c r="AM93" s="7"/>
      <c r="AN93" s="7"/>
      <c r="AO93" s="7"/>
      <c r="AP93" s="7"/>
    </row>
    <row r="94" spans="1:42" s="62" customFormat="1" ht="15" customHeight="1" x14ac:dyDescent="0.25">
      <c r="A94" s="1"/>
      <c r="B94" s="1"/>
      <c r="C94" s="1"/>
      <c r="D94" s="7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3"/>
      <c r="Z94" s="23"/>
      <c r="AA94" s="61"/>
      <c r="AB94" s="1"/>
      <c r="AC94" s="1"/>
      <c r="AD94" s="1"/>
      <c r="AE94" s="1"/>
      <c r="AF94" s="1"/>
      <c r="AG94" s="23"/>
      <c r="AH94" s="1"/>
      <c r="AI94" s="1"/>
      <c r="AJ94" s="1"/>
      <c r="AK94" s="22"/>
      <c r="AL94" s="7"/>
      <c r="AM94" s="7"/>
      <c r="AN94" s="7"/>
      <c r="AO94" s="7"/>
      <c r="AP94" s="7"/>
    </row>
    <row r="95" spans="1:42" s="62" customFormat="1" ht="15" customHeight="1" x14ac:dyDescent="0.25">
      <c r="A95" s="1"/>
      <c r="B95" s="1"/>
      <c r="C95" s="1"/>
      <c r="D95" s="7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3"/>
      <c r="Z95" s="23"/>
      <c r="AA95" s="61"/>
      <c r="AB95" s="1"/>
      <c r="AC95" s="1"/>
      <c r="AD95" s="1"/>
      <c r="AE95" s="1"/>
      <c r="AF95" s="1"/>
      <c r="AG95" s="23"/>
      <c r="AH95" s="1"/>
      <c r="AI95" s="1"/>
      <c r="AJ95" s="1"/>
      <c r="AK95" s="22"/>
      <c r="AL95" s="7"/>
      <c r="AM95" s="7"/>
      <c r="AN95" s="7"/>
      <c r="AO95" s="7"/>
      <c r="AP95" s="7"/>
    </row>
    <row r="96" spans="1:42" s="62" customFormat="1" ht="15" customHeight="1" x14ac:dyDescent="0.25">
      <c r="A96" s="1"/>
      <c r="B96" s="1"/>
      <c r="C96" s="1"/>
      <c r="D96" s="7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3"/>
      <c r="Z96" s="23"/>
      <c r="AA96" s="61"/>
      <c r="AB96" s="1"/>
      <c r="AC96" s="1"/>
      <c r="AD96" s="1"/>
      <c r="AE96" s="1"/>
      <c r="AF96" s="1"/>
      <c r="AG96" s="23"/>
      <c r="AH96" s="1"/>
      <c r="AI96" s="1"/>
      <c r="AJ96" s="1"/>
      <c r="AK96" s="22"/>
      <c r="AL96" s="7"/>
      <c r="AM96" s="7"/>
      <c r="AN96" s="7"/>
      <c r="AO96" s="7"/>
      <c r="AP96" s="7"/>
    </row>
    <row r="97" spans="1:42" s="62" customFormat="1" ht="15" customHeight="1" x14ac:dyDescent="0.25">
      <c r="A97" s="1"/>
      <c r="B97" s="1"/>
      <c r="C97" s="1"/>
      <c r="D97" s="7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3"/>
      <c r="Z97" s="23"/>
      <c r="AA97" s="61"/>
      <c r="AB97" s="1"/>
      <c r="AC97" s="1"/>
      <c r="AD97" s="1"/>
      <c r="AE97" s="1"/>
      <c r="AF97" s="1"/>
      <c r="AG97" s="23"/>
      <c r="AH97" s="1"/>
      <c r="AI97" s="1"/>
      <c r="AJ97" s="1"/>
      <c r="AK97" s="22"/>
      <c r="AL97" s="7"/>
      <c r="AM97" s="7"/>
      <c r="AN97" s="7"/>
      <c r="AO97" s="7"/>
      <c r="AP97" s="7"/>
    </row>
    <row r="98" spans="1:42" s="62" customFormat="1" ht="15" customHeight="1" x14ac:dyDescent="0.25">
      <c r="A98" s="1"/>
      <c r="B98" s="1"/>
      <c r="C98" s="1"/>
      <c r="D98" s="7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3"/>
      <c r="Z98" s="23"/>
      <c r="AA98" s="61"/>
      <c r="AB98" s="1"/>
      <c r="AC98" s="1"/>
      <c r="AD98" s="1"/>
      <c r="AE98" s="1"/>
      <c r="AF98" s="1"/>
      <c r="AG98" s="23"/>
      <c r="AH98" s="1"/>
      <c r="AI98" s="1"/>
      <c r="AJ98" s="1"/>
      <c r="AK98" s="22"/>
      <c r="AL98" s="7"/>
      <c r="AM98" s="7"/>
      <c r="AN98" s="7"/>
      <c r="AO98" s="7"/>
      <c r="AP98" s="7"/>
    </row>
    <row r="99" spans="1:42" s="62" customFormat="1" ht="15" customHeight="1" x14ac:dyDescent="0.25">
      <c r="A99" s="1"/>
      <c r="B99" s="1"/>
      <c r="C99" s="1"/>
      <c r="D99" s="7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3"/>
      <c r="Z99" s="23"/>
      <c r="AA99" s="61"/>
      <c r="AB99" s="1"/>
      <c r="AC99" s="1"/>
      <c r="AD99" s="1"/>
      <c r="AE99" s="1"/>
      <c r="AF99" s="1"/>
      <c r="AG99" s="23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s="62" customFormat="1" ht="15" customHeight="1" x14ac:dyDescent="0.25">
      <c r="A100" s="1"/>
      <c r="B100" s="1"/>
      <c r="C100" s="1"/>
      <c r="D100" s="7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3"/>
      <c r="Z100" s="23"/>
      <c r="AA100" s="61"/>
      <c r="AB100" s="1"/>
      <c r="AC100" s="1"/>
      <c r="AD100" s="1"/>
      <c r="AE100" s="1"/>
      <c r="AF100" s="1"/>
      <c r="AG100" s="23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s="62" customFormat="1" ht="15" customHeight="1" x14ac:dyDescent="0.25">
      <c r="A101" s="1"/>
      <c r="B101" s="1"/>
      <c r="C101" s="1"/>
      <c r="D101" s="7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3"/>
      <c r="Z101" s="23"/>
      <c r="AA101" s="61"/>
      <c r="AB101" s="1"/>
      <c r="AC101" s="1"/>
      <c r="AD101" s="1"/>
      <c r="AE101" s="1"/>
      <c r="AF101" s="1"/>
      <c r="AG101" s="23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s="62" customFormat="1" ht="15" customHeight="1" x14ac:dyDescent="0.25">
      <c r="A102" s="1"/>
      <c r="B102" s="1"/>
      <c r="C102" s="1"/>
      <c r="D102" s="7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3"/>
      <c r="Z102" s="23"/>
      <c r="AA102" s="61"/>
      <c r="AB102" s="1"/>
      <c r="AC102" s="1"/>
      <c r="AD102" s="1"/>
      <c r="AE102" s="1"/>
      <c r="AF102" s="1"/>
      <c r="AG102" s="23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s="62" customFormat="1" ht="15" customHeight="1" x14ac:dyDescent="0.25">
      <c r="A103" s="1"/>
      <c r="B103" s="1"/>
      <c r="C103" s="1"/>
      <c r="D103" s="7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3"/>
      <c r="Z103" s="23"/>
      <c r="AA103" s="61"/>
      <c r="AB103" s="1"/>
      <c r="AC103" s="1"/>
      <c r="AD103" s="1"/>
      <c r="AE103" s="1"/>
      <c r="AF103" s="1"/>
      <c r="AG103" s="23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s="62" customFormat="1" ht="15" customHeight="1" x14ac:dyDescent="0.25">
      <c r="A104" s="1"/>
      <c r="B104" s="1"/>
      <c r="C104" s="1"/>
      <c r="D104" s="7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3"/>
      <c r="Z104" s="23"/>
      <c r="AA104" s="61"/>
      <c r="AB104" s="1"/>
      <c r="AC104" s="1"/>
      <c r="AD104" s="1"/>
      <c r="AE104" s="1"/>
      <c r="AF104" s="1"/>
      <c r="AG104" s="23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s="62" customFormat="1" ht="15" customHeight="1" x14ac:dyDescent="0.25">
      <c r="A105" s="1"/>
      <c r="B105" s="1"/>
      <c r="C105" s="1"/>
      <c r="D105" s="7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3"/>
      <c r="Z105" s="23"/>
      <c r="AA105" s="61"/>
      <c r="AB105" s="1"/>
      <c r="AC105" s="1"/>
      <c r="AD105" s="1"/>
      <c r="AE105" s="1"/>
      <c r="AF105" s="1"/>
      <c r="AG105" s="23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s="62" customFormat="1" ht="15" customHeight="1" x14ac:dyDescent="0.25">
      <c r="A106" s="1"/>
      <c r="B106" s="1"/>
      <c r="C106" s="1"/>
      <c r="D106" s="7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3"/>
      <c r="Z106" s="23"/>
      <c r="AA106" s="61"/>
      <c r="AB106" s="1"/>
      <c r="AC106" s="1"/>
      <c r="AD106" s="1"/>
      <c r="AE106" s="1"/>
      <c r="AF106" s="1"/>
      <c r="AG106" s="23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s="62" customFormat="1" ht="15" customHeight="1" x14ac:dyDescent="0.25">
      <c r="A107" s="1"/>
      <c r="B107" s="1"/>
      <c r="C107" s="1"/>
      <c r="D107" s="7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3"/>
      <c r="Z107" s="23"/>
      <c r="AA107" s="61"/>
      <c r="AB107" s="1"/>
      <c r="AC107" s="1"/>
      <c r="AD107" s="1"/>
      <c r="AE107" s="1"/>
      <c r="AF107" s="1"/>
      <c r="AG107" s="23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s="62" customFormat="1" ht="15" customHeight="1" x14ac:dyDescent="0.25">
      <c r="A108" s="1"/>
      <c r="B108" s="1"/>
      <c r="C108" s="1"/>
      <c r="D108" s="7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3"/>
      <c r="Z108" s="23"/>
      <c r="AA108" s="61"/>
      <c r="AB108" s="1"/>
      <c r="AC108" s="1"/>
      <c r="AD108" s="1"/>
      <c r="AE108" s="1"/>
      <c r="AF108" s="1"/>
      <c r="AG108" s="23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s="62" customFormat="1" ht="15" customHeight="1" x14ac:dyDescent="0.25">
      <c r="A109" s="1"/>
      <c r="B109" s="1"/>
      <c r="C109" s="1"/>
      <c r="D109" s="7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3"/>
      <c r="Z109" s="23"/>
      <c r="AA109" s="61"/>
      <c r="AB109" s="1"/>
      <c r="AC109" s="1"/>
      <c r="AD109" s="1"/>
      <c r="AE109" s="1"/>
      <c r="AF109" s="1"/>
      <c r="AG109" s="23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s="62" customFormat="1" ht="15" customHeight="1" x14ac:dyDescent="0.25">
      <c r="A110" s="1"/>
      <c r="B110" s="1"/>
      <c r="C110" s="1"/>
      <c r="D110" s="7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3"/>
      <c r="Z110" s="23"/>
      <c r="AA110" s="61"/>
      <c r="AB110" s="1"/>
      <c r="AC110" s="1"/>
      <c r="AD110" s="1"/>
      <c r="AE110" s="1"/>
      <c r="AF110" s="1"/>
      <c r="AG110" s="23"/>
      <c r="AH110" s="1"/>
      <c r="AI110" s="1"/>
      <c r="AJ110" s="1"/>
      <c r="AK110" s="22"/>
      <c r="AL110" s="7"/>
      <c r="AM110" s="7"/>
      <c r="AN110" s="7"/>
      <c r="AO110" s="7"/>
      <c r="AP110" s="7"/>
    </row>
    <row r="111" spans="1:42" s="62" customFormat="1" ht="15" customHeight="1" x14ac:dyDescent="0.25">
      <c r="A111" s="1"/>
      <c r="B111" s="1"/>
      <c r="C111" s="1"/>
      <c r="D111" s="7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3"/>
      <c r="Z111" s="23"/>
      <c r="AA111" s="61"/>
      <c r="AB111" s="1"/>
      <c r="AC111" s="1"/>
      <c r="AD111" s="1"/>
      <c r="AE111" s="1"/>
      <c r="AF111" s="1"/>
      <c r="AG111" s="23"/>
      <c r="AH111" s="1"/>
      <c r="AI111" s="1"/>
      <c r="AJ111" s="1"/>
      <c r="AK111" s="22"/>
      <c r="AL111" s="7"/>
      <c r="AM111" s="7"/>
      <c r="AN111" s="7"/>
      <c r="AO111" s="7"/>
      <c r="AP111" s="7"/>
    </row>
    <row r="112" spans="1:42" s="62" customFormat="1" ht="15" customHeight="1" x14ac:dyDescent="0.25">
      <c r="A112" s="1"/>
      <c r="B112" s="1"/>
      <c r="C112" s="1"/>
      <c r="D112" s="7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3"/>
      <c r="Z112" s="23"/>
      <c r="AA112" s="61"/>
      <c r="AB112" s="1"/>
      <c r="AC112" s="1"/>
      <c r="AD112" s="1"/>
      <c r="AE112" s="1"/>
      <c r="AF112" s="1"/>
      <c r="AG112" s="23"/>
      <c r="AH112" s="1"/>
      <c r="AI112" s="1"/>
      <c r="AJ112" s="1"/>
      <c r="AK112" s="22"/>
      <c r="AL112" s="7"/>
      <c r="AM112" s="7"/>
      <c r="AN112" s="7"/>
      <c r="AO112" s="7"/>
      <c r="AP112" s="7"/>
    </row>
    <row r="113" spans="1:42" s="62" customFormat="1" ht="15" customHeight="1" x14ac:dyDescent="0.25">
      <c r="A113" s="1"/>
      <c r="B113" s="1"/>
      <c r="C113" s="1"/>
      <c r="D113" s="7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3"/>
      <c r="Z113" s="23"/>
      <c r="AA113" s="61"/>
      <c r="AB113" s="1"/>
      <c r="AC113" s="1"/>
      <c r="AD113" s="1"/>
      <c r="AE113" s="1"/>
      <c r="AF113" s="1"/>
      <c r="AG113" s="23"/>
      <c r="AH113" s="1"/>
      <c r="AI113" s="1"/>
      <c r="AJ113" s="1"/>
      <c r="AK113" s="22"/>
      <c r="AL113" s="7"/>
      <c r="AM113" s="7"/>
      <c r="AN113" s="7"/>
      <c r="AO113" s="7"/>
      <c r="AP113" s="7"/>
    </row>
    <row r="114" spans="1:42" s="62" customFormat="1" ht="15" customHeight="1" x14ac:dyDescent="0.25">
      <c r="A114" s="1"/>
      <c r="B114" s="1"/>
      <c r="C114" s="1"/>
      <c r="D114" s="7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3"/>
      <c r="Z114" s="23"/>
      <c r="AA114" s="61"/>
      <c r="AB114" s="1"/>
      <c r="AC114" s="1"/>
      <c r="AD114" s="1"/>
      <c r="AE114" s="1"/>
      <c r="AF114" s="1"/>
      <c r="AG114" s="23"/>
      <c r="AH114" s="1"/>
      <c r="AI114" s="1"/>
      <c r="AJ114" s="1"/>
      <c r="AK114" s="22"/>
      <c r="AL114" s="7"/>
      <c r="AM114" s="7"/>
      <c r="AN114" s="7"/>
      <c r="AO114" s="7"/>
      <c r="AP114" s="7"/>
    </row>
    <row r="115" spans="1:42" s="62" customFormat="1" ht="15" customHeight="1" x14ac:dyDescent="0.25">
      <c r="A115" s="1"/>
      <c r="B115" s="1"/>
      <c r="C115" s="1"/>
      <c r="D115" s="7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3"/>
      <c r="Z115" s="23"/>
      <c r="AA115" s="61"/>
      <c r="AB115" s="1"/>
      <c r="AC115" s="1"/>
      <c r="AD115" s="1"/>
      <c r="AE115" s="1"/>
      <c r="AF115" s="1"/>
      <c r="AG115" s="23"/>
      <c r="AH115" s="1"/>
      <c r="AI115" s="1"/>
      <c r="AJ115" s="1"/>
      <c r="AK115" s="22"/>
      <c r="AL115" s="7"/>
      <c r="AM115" s="7"/>
      <c r="AN115" s="7"/>
      <c r="AO115" s="7"/>
      <c r="AP115" s="7"/>
    </row>
    <row r="116" spans="1:42" s="62" customFormat="1" ht="15" customHeight="1" x14ac:dyDescent="0.25">
      <c r="A116" s="1"/>
      <c r="B116" s="1"/>
      <c r="C116" s="1"/>
      <c r="D116" s="7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3"/>
      <c r="Z116" s="23"/>
      <c r="AA116" s="61"/>
      <c r="AB116" s="1"/>
      <c r="AC116" s="1"/>
      <c r="AD116" s="1"/>
      <c r="AE116" s="1"/>
      <c r="AF116" s="1"/>
      <c r="AG116" s="23"/>
      <c r="AH116" s="1"/>
      <c r="AI116" s="1"/>
      <c r="AJ116" s="1"/>
      <c r="AK116" s="22"/>
      <c r="AL116" s="7"/>
      <c r="AM116" s="7"/>
      <c r="AN116" s="7"/>
      <c r="AO116" s="7"/>
      <c r="AP116" s="7"/>
    </row>
    <row r="117" spans="1:42" s="62" customFormat="1" ht="15" customHeight="1" x14ac:dyDescent="0.25">
      <c r="A117" s="1"/>
      <c r="B117" s="1"/>
      <c r="C117" s="1"/>
      <c r="D117" s="7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3"/>
      <c r="Z117" s="23"/>
      <c r="AA117" s="61"/>
      <c r="AB117" s="1"/>
      <c r="AC117" s="1"/>
      <c r="AD117" s="1"/>
      <c r="AE117" s="1"/>
      <c r="AF117" s="1"/>
      <c r="AG117" s="23"/>
      <c r="AH117" s="1"/>
      <c r="AI117" s="1"/>
      <c r="AJ117" s="1"/>
      <c r="AK117" s="22"/>
      <c r="AL117" s="7"/>
      <c r="AM117" s="7"/>
      <c r="AN117" s="7"/>
      <c r="AO117" s="7"/>
      <c r="AP117" s="7"/>
    </row>
    <row r="118" spans="1:42" s="62" customFormat="1" ht="15" customHeight="1" x14ac:dyDescent="0.25">
      <c r="A118" s="1"/>
      <c r="B118" s="1"/>
      <c r="C118" s="1"/>
      <c r="D118" s="7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3"/>
      <c r="Z118" s="23"/>
      <c r="AA118" s="61"/>
      <c r="AB118" s="1"/>
      <c r="AC118" s="1"/>
      <c r="AD118" s="1"/>
      <c r="AE118" s="1"/>
      <c r="AF118" s="1"/>
      <c r="AG118" s="23"/>
      <c r="AH118" s="1"/>
      <c r="AI118" s="1"/>
      <c r="AJ118" s="1"/>
      <c r="AK118" s="22"/>
      <c r="AL118" s="7"/>
      <c r="AM118" s="7"/>
      <c r="AN118" s="7"/>
      <c r="AO118" s="7"/>
      <c r="AP118" s="7"/>
    </row>
    <row r="119" spans="1:42" s="62" customFormat="1" ht="15" customHeight="1" x14ac:dyDescent="0.25">
      <c r="A119" s="1"/>
      <c r="B119" s="1"/>
      <c r="C119" s="1"/>
      <c r="D119" s="7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3"/>
      <c r="Z119" s="23"/>
      <c r="AA119" s="61"/>
      <c r="AB119" s="1"/>
      <c r="AC119" s="1"/>
      <c r="AD119" s="1"/>
      <c r="AE119" s="1"/>
      <c r="AF119" s="1"/>
      <c r="AG119" s="23"/>
      <c r="AH119" s="1"/>
      <c r="AI119" s="1"/>
      <c r="AJ119" s="1"/>
      <c r="AK119" s="22"/>
      <c r="AL119" s="7"/>
      <c r="AM119" s="7"/>
      <c r="AN119" s="7"/>
      <c r="AO119" s="7"/>
      <c r="AP119" s="7"/>
    </row>
    <row r="120" spans="1:42" s="62" customFormat="1" ht="15" customHeight="1" x14ac:dyDescent="0.25">
      <c r="A120" s="1"/>
      <c r="B120" s="1"/>
      <c r="C120" s="1"/>
      <c r="D120" s="7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3"/>
      <c r="Z120" s="23"/>
      <c r="AA120" s="61"/>
      <c r="AB120" s="1"/>
      <c r="AC120" s="1"/>
      <c r="AD120" s="1"/>
      <c r="AE120" s="1"/>
      <c r="AF120" s="1"/>
      <c r="AG120" s="23"/>
      <c r="AH120" s="1"/>
      <c r="AI120" s="1"/>
      <c r="AJ120" s="1"/>
      <c r="AK120" s="22"/>
      <c r="AL120" s="7"/>
      <c r="AM120" s="7"/>
      <c r="AN120" s="7"/>
      <c r="AO120" s="7"/>
      <c r="AP120" s="7"/>
    </row>
    <row r="121" spans="1:42" s="62" customFormat="1" ht="15" customHeight="1" x14ac:dyDescent="0.25">
      <c r="A121" s="1"/>
      <c r="B121" s="1"/>
      <c r="C121" s="1"/>
      <c r="D121" s="7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3"/>
      <c r="Z121" s="23"/>
      <c r="AA121" s="61"/>
      <c r="AB121" s="1"/>
      <c r="AC121" s="1"/>
      <c r="AD121" s="1"/>
      <c r="AE121" s="1"/>
      <c r="AF121" s="1"/>
      <c r="AG121" s="23"/>
      <c r="AH121" s="1"/>
      <c r="AI121" s="1"/>
      <c r="AJ121" s="1"/>
      <c r="AK121" s="22"/>
      <c r="AL121" s="7"/>
      <c r="AM121" s="7"/>
      <c r="AN121" s="7"/>
      <c r="AO121" s="7"/>
      <c r="AP121" s="7"/>
    </row>
    <row r="122" spans="1:42" s="62" customFormat="1" ht="15" customHeight="1" x14ac:dyDescent="0.25">
      <c r="A122" s="1"/>
      <c r="B122" s="1"/>
      <c r="C122" s="1"/>
      <c r="D122" s="7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3"/>
      <c r="Z122" s="23"/>
      <c r="AA122" s="61"/>
      <c r="AB122" s="1"/>
      <c r="AC122" s="1"/>
      <c r="AD122" s="1"/>
      <c r="AE122" s="1"/>
      <c r="AF122" s="1"/>
      <c r="AG122" s="23"/>
      <c r="AH122" s="1"/>
      <c r="AI122" s="1"/>
      <c r="AJ122" s="1"/>
      <c r="AK122" s="22"/>
      <c r="AL122" s="7"/>
      <c r="AM122" s="7"/>
      <c r="AN122" s="7"/>
      <c r="AO122" s="7"/>
      <c r="AP122" s="7"/>
    </row>
    <row r="123" spans="1:42" s="62" customFormat="1" ht="15" customHeight="1" x14ac:dyDescent="0.25">
      <c r="A123" s="1"/>
      <c r="B123" s="1"/>
      <c r="C123" s="1"/>
      <c r="D123" s="7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3"/>
      <c r="Z123" s="23"/>
      <c r="AA123" s="61"/>
      <c r="AB123" s="1"/>
      <c r="AC123" s="1"/>
      <c r="AD123" s="1"/>
      <c r="AE123" s="1"/>
      <c r="AF123" s="1"/>
      <c r="AG123" s="23"/>
      <c r="AH123" s="1"/>
      <c r="AI123" s="1"/>
      <c r="AJ123" s="1"/>
      <c r="AK123" s="22"/>
      <c r="AL123" s="7"/>
      <c r="AM123" s="7"/>
      <c r="AN123" s="7"/>
      <c r="AO123" s="7"/>
      <c r="AP123" s="7"/>
    </row>
    <row r="124" spans="1:42" s="62" customFormat="1" ht="15" customHeight="1" x14ac:dyDescent="0.25">
      <c r="A124" s="1"/>
      <c r="B124" s="1"/>
      <c r="C124" s="1"/>
      <c r="D124" s="7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3"/>
      <c r="Z124" s="23"/>
      <c r="AA124" s="61"/>
      <c r="AB124" s="1"/>
      <c r="AC124" s="1"/>
      <c r="AD124" s="1"/>
      <c r="AE124" s="1"/>
      <c r="AF124" s="1"/>
      <c r="AG124" s="23"/>
      <c r="AH124" s="1"/>
      <c r="AI124" s="1"/>
      <c r="AJ124" s="1"/>
      <c r="AK124" s="22"/>
      <c r="AL124" s="7"/>
      <c r="AM124" s="7"/>
      <c r="AN124" s="7"/>
      <c r="AO124" s="7"/>
      <c r="AP124" s="7"/>
    </row>
    <row r="125" spans="1:42" s="62" customFormat="1" ht="15" customHeight="1" x14ac:dyDescent="0.25">
      <c r="A125" s="1"/>
      <c r="B125" s="1"/>
      <c r="C125" s="1"/>
      <c r="D125" s="7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3"/>
      <c r="Z125" s="23"/>
      <c r="AA125" s="61"/>
      <c r="AB125" s="1"/>
      <c r="AC125" s="1"/>
      <c r="AD125" s="1"/>
      <c r="AE125" s="1"/>
      <c r="AF125" s="1"/>
      <c r="AG125" s="23"/>
      <c r="AH125" s="1"/>
      <c r="AI125" s="1"/>
      <c r="AJ125" s="1"/>
      <c r="AK125" s="22"/>
      <c r="AL125" s="7"/>
      <c r="AM125" s="7"/>
      <c r="AN125" s="7"/>
      <c r="AO125" s="7"/>
      <c r="AP125" s="7"/>
    </row>
    <row r="126" spans="1:42" s="62" customFormat="1" ht="15" customHeight="1" x14ac:dyDescent="0.25">
      <c r="A126" s="1"/>
      <c r="B126" s="1"/>
      <c r="C126" s="1"/>
      <c r="D126" s="7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3"/>
      <c r="Z126" s="23"/>
      <c r="AA126" s="61"/>
      <c r="AB126" s="1"/>
      <c r="AC126" s="1"/>
      <c r="AD126" s="1"/>
      <c r="AE126" s="1"/>
      <c r="AF126" s="1"/>
      <c r="AG126" s="23"/>
      <c r="AH126" s="1"/>
      <c r="AI126" s="1"/>
      <c r="AJ126" s="1"/>
      <c r="AK126" s="22"/>
      <c r="AL126" s="7"/>
      <c r="AM126" s="7"/>
      <c r="AN126" s="7"/>
      <c r="AO126" s="7"/>
      <c r="AP126" s="7"/>
    </row>
    <row r="127" spans="1:42" s="62" customFormat="1" ht="15" customHeight="1" x14ac:dyDescent="0.25">
      <c r="A127" s="1"/>
      <c r="B127" s="1"/>
      <c r="C127" s="1"/>
      <c r="D127" s="7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3"/>
      <c r="Z127" s="23"/>
      <c r="AA127" s="61"/>
      <c r="AB127" s="1"/>
      <c r="AC127" s="1"/>
      <c r="AD127" s="1"/>
      <c r="AE127" s="1"/>
      <c r="AF127" s="1"/>
      <c r="AG127" s="23"/>
      <c r="AH127" s="1"/>
      <c r="AI127" s="1"/>
      <c r="AJ127" s="1"/>
      <c r="AK127" s="22"/>
      <c r="AL127" s="7"/>
      <c r="AM127" s="7"/>
      <c r="AN127" s="7"/>
      <c r="AO127" s="7"/>
      <c r="AP127" s="7"/>
    </row>
    <row r="128" spans="1:42" s="62" customFormat="1" ht="15" customHeight="1" x14ac:dyDescent="0.25">
      <c r="A128" s="1"/>
      <c r="B128" s="1"/>
      <c r="C128" s="1"/>
      <c r="D128" s="7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3"/>
      <c r="Z128" s="23"/>
      <c r="AA128" s="61"/>
      <c r="AB128" s="1"/>
      <c r="AC128" s="1"/>
      <c r="AD128" s="1"/>
      <c r="AE128" s="1"/>
      <c r="AF128" s="1"/>
      <c r="AG128" s="23"/>
      <c r="AH128" s="1"/>
      <c r="AI128" s="1"/>
      <c r="AJ128" s="1"/>
      <c r="AK128" s="22"/>
      <c r="AL128" s="7"/>
      <c r="AM128" s="7"/>
      <c r="AN128" s="7"/>
      <c r="AO128" s="7"/>
      <c r="AP128" s="7"/>
    </row>
    <row r="129" spans="1:42" s="62" customFormat="1" ht="15" customHeight="1" x14ac:dyDescent="0.25">
      <c r="A129" s="1"/>
      <c r="B129" s="1"/>
      <c r="C129" s="1"/>
      <c r="D129" s="7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3"/>
      <c r="Z129" s="23"/>
      <c r="AA129" s="61"/>
      <c r="AB129" s="1"/>
      <c r="AC129" s="1"/>
      <c r="AD129" s="1"/>
      <c r="AE129" s="1"/>
      <c r="AF129" s="1"/>
      <c r="AG129" s="23"/>
      <c r="AH129" s="1"/>
      <c r="AI129" s="1"/>
      <c r="AJ129" s="1"/>
      <c r="AK129" s="22"/>
      <c r="AL129" s="7"/>
      <c r="AM129" s="7"/>
      <c r="AN129" s="7"/>
      <c r="AO129" s="7"/>
      <c r="AP129" s="7"/>
    </row>
    <row r="130" spans="1:42" s="62" customFormat="1" ht="15" customHeight="1" x14ac:dyDescent="0.25">
      <c r="A130" s="1"/>
      <c r="B130" s="1"/>
      <c r="C130" s="1"/>
      <c r="D130" s="7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3"/>
      <c r="Z130" s="23"/>
      <c r="AA130" s="61"/>
      <c r="AB130" s="1"/>
      <c r="AC130" s="1"/>
      <c r="AD130" s="1"/>
      <c r="AE130" s="1"/>
      <c r="AF130" s="1"/>
      <c r="AG130" s="23"/>
      <c r="AH130" s="1"/>
      <c r="AI130" s="1"/>
      <c r="AJ130" s="1"/>
      <c r="AK130" s="22"/>
      <c r="AL130" s="7"/>
      <c r="AM130" s="7"/>
      <c r="AN130" s="7"/>
      <c r="AO130" s="7"/>
      <c r="AP130" s="7"/>
    </row>
    <row r="131" spans="1:42" s="62" customFormat="1" ht="15" customHeight="1" x14ac:dyDescent="0.25">
      <c r="A131" s="1"/>
      <c r="B131" s="1"/>
      <c r="C131" s="1"/>
      <c r="D131" s="7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3"/>
      <c r="Z131" s="23"/>
      <c r="AA131" s="61"/>
      <c r="AB131" s="1"/>
      <c r="AC131" s="1"/>
      <c r="AD131" s="1"/>
      <c r="AE131" s="1"/>
      <c r="AF131" s="1"/>
      <c r="AG131" s="23"/>
      <c r="AH131" s="1"/>
      <c r="AI131" s="1"/>
      <c r="AJ131" s="1"/>
      <c r="AK131" s="22"/>
      <c r="AL131" s="7"/>
      <c r="AM131" s="7"/>
      <c r="AN131" s="7"/>
      <c r="AO131" s="7"/>
      <c r="AP131" s="7"/>
    </row>
    <row r="132" spans="1:42" s="62" customFormat="1" ht="15" customHeight="1" x14ac:dyDescent="0.25">
      <c r="A132" s="1"/>
      <c r="B132" s="1"/>
      <c r="C132" s="1"/>
      <c r="D132" s="7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3"/>
      <c r="Z132" s="23"/>
      <c r="AA132" s="61"/>
      <c r="AB132" s="1"/>
      <c r="AC132" s="1"/>
      <c r="AD132" s="1"/>
      <c r="AE132" s="1"/>
      <c r="AF132" s="1"/>
      <c r="AG132" s="23"/>
      <c r="AH132" s="1"/>
      <c r="AI132" s="1"/>
      <c r="AJ132" s="1"/>
      <c r="AK132" s="22"/>
      <c r="AL132" s="7"/>
      <c r="AM132" s="7"/>
      <c r="AN132" s="7"/>
      <c r="AO132" s="7"/>
      <c r="AP132" s="7"/>
    </row>
    <row r="133" spans="1:42" s="62" customFormat="1" ht="15" customHeight="1" x14ac:dyDescent="0.25">
      <c r="A133" s="1"/>
      <c r="B133" s="1"/>
      <c r="C133" s="1"/>
      <c r="D133" s="7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3"/>
      <c r="Z133" s="23"/>
      <c r="AA133" s="61"/>
      <c r="AB133" s="1"/>
      <c r="AC133" s="1"/>
      <c r="AD133" s="1"/>
      <c r="AE133" s="1"/>
      <c r="AF133" s="1"/>
      <c r="AG133" s="23"/>
      <c r="AH133" s="1"/>
      <c r="AI133" s="1"/>
      <c r="AJ133" s="1"/>
      <c r="AK133" s="22"/>
      <c r="AL133" s="7"/>
      <c r="AM133" s="7"/>
      <c r="AN133" s="7"/>
      <c r="AO133" s="7"/>
      <c r="AP133" s="7"/>
    </row>
    <row r="134" spans="1:42" s="62" customFormat="1" ht="15" customHeight="1" x14ac:dyDescent="0.25">
      <c r="A134" s="1"/>
      <c r="B134" s="1"/>
      <c r="C134" s="1"/>
      <c r="D134" s="7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3"/>
      <c r="Z134" s="23"/>
      <c r="AA134" s="61"/>
      <c r="AB134" s="1"/>
      <c r="AC134" s="1"/>
      <c r="AD134" s="1"/>
      <c r="AE134" s="1"/>
      <c r="AF134" s="1"/>
      <c r="AG134" s="23"/>
      <c r="AH134" s="1"/>
      <c r="AI134" s="1"/>
      <c r="AJ134" s="1"/>
      <c r="AK134" s="22"/>
      <c r="AL134" s="7"/>
      <c r="AM134" s="7"/>
      <c r="AN134" s="7"/>
      <c r="AO134" s="7"/>
      <c r="AP134" s="7"/>
    </row>
    <row r="135" spans="1:42" s="62" customFormat="1" ht="15" customHeight="1" x14ac:dyDescent="0.25">
      <c r="A135" s="1"/>
      <c r="B135" s="1"/>
      <c r="C135" s="1"/>
      <c r="D135" s="7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3"/>
      <c r="Z135" s="23"/>
      <c r="AA135" s="61"/>
      <c r="AB135" s="1"/>
      <c r="AC135" s="1"/>
      <c r="AD135" s="1"/>
      <c r="AE135" s="1"/>
      <c r="AF135" s="1"/>
      <c r="AG135" s="23"/>
      <c r="AH135" s="1"/>
      <c r="AI135" s="1"/>
      <c r="AJ135" s="1"/>
      <c r="AK135" s="22"/>
      <c r="AL135" s="7"/>
      <c r="AM135" s="7"/>
      <c r="AN135" s="7"/>
      <c r="AO135" s="7"/>
      <c r="AP135" s="7"/>
    </row>
    <row r="136" spans="1:42" s="62" customFormat="1" ht="15" customHeight="1" x14ac:dyDescent="0.25">
      <c r="A136" s="1"/>
      <c r="B136" s="1"/>
      <c r="C136" s="1"/>
      <c r="D136" s="7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3"/>
      <c r="Z136" s="23"/>
      <c r="AA136" s="61"/>
      <c r="AB136" s="1"/>
      <c r="AC136" s="1"/>
      <c r="AD136" s="1"/>
      <c r="AE136" s="1"/>
      <c r="AF136" s="1"/>
      <c r="AG136" s="23"/>
      <c r="AH136" s="1"/>
      <c r="AI136" s="1"/>
      <c r="AJ136" s="1"/>
      <c r="AK136" s="22"/>
      <c r="AL136" s="7"/>
      <c r="AM136" s="7"/>
      <c r="AN136" s="7"/>
      <c r="AO136" s="7"/>
      <c r="AP136" s="7"/>
    </row>
    <row r="137" spans="1:42" s="62" customFormat="1" ht="15" customHeight="1" x14ac:dyDescent="0.25">
      <c r="A137" s="1"/>
      <c r="B137" s="1"/>
      <c r="C137" s="1"/>
      <c r="D137" s="7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3"/>
      <c r="Z137" s="23"/>
      <c r="AA137" s="61"/>
      <c r="AB137" s="1"/>
      <c r="AC137" s="1"/>
      <c r="AD137" s="1"/>
      <c r="AE137" s="1"/>
      <c r="AF137" s="1"/>
      <c r="AG137" s="23"/>
      <c r="AH137" s="1"/>
      <c r="AI137" s="1"/>
      <c r="AJ137" s="1"/>
      <c r="AK137" s="22"/>
      <c r="AL137" s="7"/>
      <c r="AM137" s="7"/>
      <c r="AN137" s="7"/>
      <c r="AO137" s="7"/>
      <c r="AP137" s="7"/>
    </row>
    <row r="138" spans="1:42" s="62" customFormat="1" ht="15" customHeight="1" x14ac:dyDescent="0.25">
      <c r="A138" s="1"/>
      <c r="B138" s="1"/>
      <c r="C138" s="1"/>
      <c r="D138" s="7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3"/>
      <c r="Z138" s="23"/>
      <c r="AA138" s="61"/>
      <c r="AB138" s="1"/>
      <c r="AC138" s="1"/>
      <c r="AD138" s="1"/>
      <c r="AE138" s="1"/>
      <c r="AF138" s="1"/>
      <c r="AG138" s="23"/>
      <c r="AH138" s="1"/>
      <c r="AI138" s="1"/>
      <c r="AJ138" s="1"/>
      <c r="AK138" s="22"/>
      <c r="AL138" s="7"/>
      <c r="AM138" s="7"/>
      <c r="AN138" s="7"/>
      <c r="AO138" s="7"/>
      <c r="AP138" s="7"/>
    </row>
    <row r="139" spans="1:42" s="62" customFormat="1" ht="15" customHeight="1" x14ac:dyDescent="0.25">
      <c r="A139" s="1"/>
      <c r="B139" s="1"/>
      <c r="C139" s="1"/>
      <c r="D139" s="7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3"/>
      <c r="Z139" s="23"/>
      <c r="AA139" s="61"/>
      <c r="AB139" s="1"/>
      <c r="AC139" s="1"/>
      <c r="AD139" s="1"/>
      <c r="AE139" s="1"/>
      <c r="AF139" s="1"/>
      <c r="AG139" s="23"/>
      <c r="AH139" s="1"/>
      <c r="AI139" s="1"/>
      <c r="AJ139" s="1"/>
      <c r="AK139" s="22"/>
      <c r="AL139" s="7"/>
      <c r="AM139" s="7"/>
      <c r="AN139" s="7"/>
      <c r="AO139" s="7"/>
      <c r="AP139" s="7"/>
    </row>
    <row r="140" spans="1:42" s="62" customFormat="1" ht="15" customHeight="1" x14ac:dyDescent="0.25">
      <c r="A140" s="1"/>
      <c r="B140" s="1"/>
      <c r="C140" s="1"/>
      <c r="D140" s="7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3"/>
      <c r="Z140" s="23"/>
      <c r="AA140" s="61"/>
      <c r="AB140" s="1"/>
      <c r="AC140" s="1"/>
      <c r="AD140" s="1"/>
      <c r="AE140" s="1"/>
      <c r="AF140" s="1"/>
      <c r="AG140" s="23"/>
      <c r="AH140" s="1"/>
      <c r="AI140" s="1"/>
      <c r="AJ140" s="1"/>
      <c r="AK140" s="22"/>
      <c r="AL140" s="7"/>
      <c r="AM140" s="7"/>
      <c r="AN140" s="7"/>
      <c r="AO140" s="7"/>
      <c r="AP140" s="7"/>
    </row>
    <row r="141" spans="1:42" s="62" customFormat="1" ht="15" customHeight="1" x14ac:dyDescent="0.25">
      <c r="A141" s="1"/>
      <c r="B141" s="1"/>
      <c r="C141" s="1"/>
      <c r="D141" s="7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3"/>
      <c r="Z141" s="23"/>
      <c r="AA141" s="61"/>
      <c r="AB141" s="1"/>
      <c r="AC141" s="1"/>
      <c r="AD141" s="1"/>
      <c r="AE141" s="1"/>
      <c r="AF141" s="1"/>
      <c r="AG141" s="23"/>
      <c r="AH141" s="1"/>
      <c r="AI141" s="1"/>
      <c r="AJ141" s="1"/>
      <c r="AK141" s="22"/>
      <c r="AL141" s="7"/>
      <c r="AM141" s="7"/>
      <c r="AN141" s="7"/>
      <c r="AO141" s="7"/>
      <c r="AP141" s="7"/>
    </row>
    <row r="142" spans="1:42" s="62" customFormat="1" ht="15" customHeight="1" x14ac:dyDescent="0.25">
      <c r="A142" s="1"/>
      <c r="B142" s="1"/>
      <c r="C142" s="1"/>
      <c r="D142" s="7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3"/>
      <c r="Z142" s="23"/>
      <c r="AA142" s="61"/>
      <c r="AB142" s="1"/>
      <c r="AC142" s="1"/>
      <c r="AD142" s="1"/>
      <c r="AE142" s="1"/>
      <c r="AF142" s="1"/>
      <c r="AG142" s="23"/>
      <c r="AH142" s="1"/>
      <c r="AI142" s="1"/>
      <c r="AJ142" s="1"/>
      <c r="AK142" s="22"/>
      <c r="AL142" s="7"/>
      <c r="AM142" s="7"/>
      <c r="AN142" s="7"/>
      <c r="AO142" s="7"/>
      <c r="AP142" s="7"/>
    </row>
    <row r="143" spans="1:42" s="62" customFormat="1" ht="15" customHeight="1" x14ac:dyDescent="0.25">
      <c r="A143" s="1"/>
      <c r="B143" s="1"/>
      <c r="C143" s="1"/>
      <c r="D143" s="7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3"/>
      <c r="Z143" s="23"/>
      <c r="AA143" s="61"/>
      <c r="AB143" s="1"/>
      <c r="AC143" s="1"/>
      <c r="AD143" s="1"/>
      <c r="AE143" s="1"/>
      <c r="AF143" s="1"/>
      <c r="AG143" s="23"/>
      <c r="AH143" s="1"/>
      <c r="AI143" s="1"/>
      <c r="AJ143" s="1"/>
      <c r="AK143" s="22"/>
      <c r="AL143" s="7"/>
      <c r="AM143" s="7"/>
      <c r="AN143" s="7"/>
      <c r="AO143" s="7"/>
      <c r="AP143" s="7"/>
    </row>
    <row r="144" spans="1:42" s="62" customFormat="1" ht="15" customHeight="1" x14ac:dyDescent="0.25">
      <c r="A144" s="1"/>
      <c r="B144" s="1"/>
      <c r="C144" s="1"/>
      <c r="D144" s="7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3"/>
      <c r="Z144" s="23"/>
      <c r="AA144" s="61"/>
      <c r="AB144" s="1"/>
      <c r="AC144" s="1"/>
      <c r="AD144" s="1"/>
      <c r="AE144" s="1"/>
      <c r="AF144" s="1"/>
      <c r="AG144" s="23"/>
      <c r="AH144" s="1"/>
      <c r="AI144" s="1"/>
      <c r="AJ144" s="1"/>
      <c r="AK144" s="22"/>
      <c r="AL144" s="7"/>
      <c r="AM144" s="7"/>
      <c r="AN144" s="7"/>
      <c r="AO144" s="7"/>
      <c r="AP144" s="7"/>
    </row>
    <row r="145" spans="1:42" s="62" customFormat="1" ht="15" customHeight="1" x14ac:dyDescent="0.25">
      <c r="A145" s="1"/>
      <c r="B145" s="1"/>
      <c r="C145" s="1"/>
      <c r="D145" s="7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3"/>
      <c r="Z145" s="23"/>
      <c r="AA145" s="61"/>
      <c r="AB145" s="1"/>
      <c r="AC145" s="1"/>
      <c r="AD145" s="1"/>
      <c r="AE145" s="1"/>
      <c r="AF145" s="1"/>
      <c r="AG145" s="23"/>
      <c r="AH145" s="1"/>
      <c r="AI145" s="1"/>
      <c r="AJ145" s="1"/>
      <c r="AK145" s="22"/>
      <c r="AL145" s="7"/>
      <c r="AM145" s="7"/>
      <c r="AN145" s="7"/>
      <c r="AO145" s="7"/>
      <c r="AP145" s="7"/>
    </row>
    <row r="146" spans="1:42" s="62" customFormat="1" ht="15" customHeight="1" x14ac:dyDescent="0.25">
      <c r="A146" s="1"/>
      <c r="B146" s="1"/>
      <c r="C146" s="1"/>
      <c r="D146" s="7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3"/>
      <c r="Z146" s="23"/>
      <c r="AA146" s="61"/>
      <c r="AB146" s="1"/>
      <c r="AC146" s="1"/>
      <c r="AD146" s="1"/>
      <c r="AE146" s="1"/>
      <c r="AF146" s="1"/>
      <c r="AG146" s="23"/>
      <c r="AH146" s="1"/>
      <c r="AI146" s="1"/>
      <c r="AJ146" s="1"/>
      <c r="AK146" s="22"/>
      <c r="AL146" s="7"/>
      <c r="AM146" s="7"/>
      <c r="AN146" s="7"/>
      <c r="AO146" s="7"/>
      <c r="AP146" s="7"/>
    </row>
    <row r="147" spans="1:42" s="62" customFormat="1" ht="15" customHeight="1" x14ac:dyDescent="0.25">
      <c r="A147" s="1"/>
      <c r="B147" s="1"/>
      <c r="C147" s="1"/>
      <c r="D147" s="7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3"/>
      <c r="Z147" s="23"/>
      <c r="AA147" s="61"/>
      <c r="AB147" s="1"/>
      <c r="AC147" s="1"/>
      <c r="AD147" s="1"/>
      <c r="AE147" s="1"/>
      <c r="AF147" s="1"/>
      <c r="AG147" s="23"/>
      <c r="AH147" s="1"/>
      <c r="AI147" s="1"/>
      <c r="AJ147" s="1"/>
      <c r="AK147" s="22"/>
      <c r="AL147" s="7"/>
      <c r="AM147" s="7"/>
      <c r="AN147" s="7"/>
      <c r="AO147" s="7"/>
      <c r="AP147" s="7"/>
    </row>
    <row r="148" spans="1:42" s="62" customFormat="1" ht="15" customHeight="1" x14ac:dyDescent="0.25">
      <c r="A148" s="1"/>
      <c r="B148" s="1"/>
      <c r="C148" s="1"/>
      <c r="D148" s="7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3"/>
      <c r="Z148" s="23"/>
      <c r="AA148" s="61"/>
      <c r="AB148" s="1"/>
      <c r="AC148" s="1"/>
      <c r="AD148" s="1"/>
      <c r="AE148" s="1"/>
      <c r="AF148" s="1"/>
      <c r="AG148" s="23"/>
      <c r="AH148" s="1"/>
      <c r="AI148" s="1"/>
      <c r="AJ148" s="1"/>
      <c r="AK148" s="22"/>
      <c r="AL148" s="7"/>
      <c r="AM148" s="7"/>
      <c r="AN148" s="7"/>
      <c r="AO148" s="7"/>
      <c r="AP148" s="7"/>
    </row>
    <row r="149" spans="1:42" s="62" customFormat="1" ht="15" customHeight="1" x14ac:dyDescent="0.25">
      <c r="A149" s="1"/>
      <c r="B149" s="1"/>
      <c r="C149" s="1"/>
      <c r="D149" s="7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3"/>
      <c r="Z149" s="23"/>
      <c r="AA149" s="61"/>
      <c r="AB149" s="1"/>
      <c r="AC149" s="1"/>
      <c r="AD149" s="1"/>
      <c r="AE149" s="1"/>
      <c r="AF149" s="1"/>
      <c r="AG149" s="23"/>
      <c r="AH149" s="1"/>
      <c r="AI149" s="1"/>
      <c r="AJ149" s="1"/>
      <c r="AK149" s="22"/>
      <c r="AL149" s="7"/>
      <c r="AM149" s="7"/>
      <c r="AN149" s="7"/>
      <c r="AO149" s="7"/>
      <c r="AP149" s="7"/>
    </row>
    <row r="150" spans="1:42" s="62" customFormat="1" ht="15" customHeight="1" x14ac:dyDescent="0.25">
      <c r="A150" s="1"/>
      <c r="B150" s="1"/>
      <c r="C150" s="1"/>
      <c r="D150" s="7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3"/>
      <c r="Z150" s="23"/>
      <c r="AA150" s="61"/>
      <c r="AB150" s="1"/>
      <c r="AC150" s="1"/>
      <c r="AD150" s="1"/>
      <c r="AE150" s="1"/>
      <c r="AF150" s="1"/>
      <c r="AG150" s="23"/>
      <c r="AH150" s="1"/>
      <c r="AI150" s="1"/>
      <c r="AJ150" s="1"/>
      <c r="AK150" s="22"/>
      <c r="AL150" s="7"/>
      <c r="AM150" s="7"/>
      <c r="AN150" s="7"/>
      <c r="AO150" s="7"/>
      <c r="AP150" s="7"/>
    </row>
    <row r="151" spans="1:42" s="62" customFormat="1" ht="15" customHeight="1" x14ac:dyDescent="0.25">
      <c r="A151" s="1"/>
      <c r="B151" s="1"/>
      <c r="C151" s="1"/>
      <c r="D151" s="7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3"/>
      <c r="Z151" s="23"/>
      <c r="AA151" s="61"/>
      <c r="AB151" s="1"/>
      <c r="AC151" s="1"/>
      <c r="AD151" s="1"/>
      <c r="AE151" s="1"/>
      <c r="AF151" s="1"/>
      <c r="AG151" s="23"/>
      <c r="AH151" s="1"/>
      <c r="AI151" s="1"/>
      <c r="AJ151" s="1"/>
      <c r="AK151" s="22"/>
      <c r="AL151" s="7"/>
      <c r="AM151" s="7"/>
      <c r="AN151" s="7"/>
      <c r="AO151" s="7"/>
      <c r="AP151" s="7"/>
    </row>
    <row r="152" spans="1:42" s="62" customFormat="1" ht="15" customHeight="1" x14ac:dyDescent="0.25">
      <c r="A152" s="1"/>
      <c r="B152" s="1"/>
      <c r="C152" s="1"/>
      <c r="D152" s="7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3"/>
      <c r="Z152" s="23"/>
      <c r="AA152" s="61"/>
      <c r="AB152" s="1"/>
      <c r="AC152" s="1"/>
      <c r="AD152" s="1"/>
      <c r="AE152" s="1"/>
      <c r="AF152" s="1"/>
      <c r="AG152" s="23"/>
      <c r="AH152" s="1"/>
      <c r="AI152" s="1"/>
      <c r="AJ152" s="1"/>
      <c r="AK152" s="22"/>
      <c r="AL152" s="7"/>
      <c r="AM152" s="7"/>
      <c r="AN152" s="7"/>
      <c r="AO152" s="7"/>
      <c r="AP152" s="7"/>
    </row>
    <row r="153" spans="1:42" s="62" customFormat="1" ht="15" customHeight="1" x14ac:dyDescent="0.25">
      <c r="A153" s="1"/>
      <c r="B153" s="1"/>
      <c r="C153" s="1"/>
      <c r="D153" s="7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3"/>
      <c r="Z153" s="23"/>
      <c r="AA153" s="61"/>
      <c r="AB153" s="1"/>
      <c r="AC153" s="1"/>
      <c r="AD153" s="1"/>
      <c r="AE153" s="1"/>
      <c r="AF153" s="1"/>
      <c r="AG153" s="23"/>
      <c r="AH153" s="1"/>
      <c r="AI153" s="1"/>
      <c r="AJ153" s="1"/>
      <c r="AK153" s="22"/>
      <c r="AL153" s="7"/>
      <c r="AM153" s="7"/>
      <c r="AN153" s="7"/>
      <c r="AO153" s="7"/>
      <c r="AP153" s="7"/>
    </row>
    <row r="154" spans="1:42" s="62" customFormat="1" ht="15" customHeight="1" x14ac:dyDescent="0.25">
      <c r="A154" s="1"/>
      <c r="B154" s="1"/>
      <c r="C154" s="1"/>
      <c r="D154" s="7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3"/>
      <c r="Z154" s="23"/>
      <c r="AA154" s="61"/>
      <c r="AB154" s="1"/>
      <c r="AC154" s="1"/>
      <c r="AD154" s="1"/>
      <c r="AE154" s="1"/>
      <c r="AF154" s="1"/>
      <c r="AG154" s="23"/>
      <c r="AH154" s="1"/>
      <c r="AI154" s="1"/>
      <c r="AJ154" s="1"/>
      <c r="AK154" s="22"/>
      <c r="AL154" s="7"/>
      <c r="AM154" s="7"/>
      <c r="AN154" s="7"/>
      <c r="AO154" s="7"/>
      <c r="AP154" s="7"/>
    </row>
    <row r="155" spans="1:42" s="62" customFormat="1" ht="15" customHeight="1" x14ac:dyDescent="0.25">
      <c r="A155" s="1"/>
      <c r="B155" s="1"/>
      <c r="C155" s="1"/>
      <c r="D155" s="7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3"/>
      <c r="Z155" s="23"/>
      <c r="AA155" s="61"/>
      <c r="AB155" s="1"/>
      <c r="AC155" s="1"/>
      <c r="AD155" s="1"/>
      <c r="AE155" s="1"/>
      <c r="AF155" s="1"/>
      <c r="AG155" s="23"/>
      <c r="AH155" s="1"/>
      <c r="AI155" s="1"/>
      <c r="AJ155" s="1"/>
      <c r="AK155" s="22"/>
      <c r="AL155" s="7"/>
      <c r="AM155" s="7"/>
      <c r="AN155" s="7"/>
      <c r="AO155" s="7"/>
      <c r="AP155" s="7"/>
    </row>
    <row r="156" spans="1:42" s="62" customFormat="1" ht="15" customHeight="1" x14ac:dyDescent="0.25">
      <c r="A156" s="1"/>
      <c r="B156" s="1"/>
      <c r="C156" s="1"/>
      <c r="D156" s="7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3"/>
      <c r="Z156" s="23"/>
      <c r="AA156" s="61"/>
      <c r="AB156" s="1"/>
      <c r="AC156" s="1"/>
      <c r="AD156" s="1"/>
      <c r="AE156" s="1"/>
      <c r="AF156" s="1"/>
      <c r="AG156" s="23"/>
      <c r="AH156" s="1"/>
      <c r="AI156" s="1"/>
      <c r="AJ156" s="1"/>
      <c r="AK156" s="22"/>
      <c r="AL156" s="7"/>
      <c r="AM156" s="7"/>
      <c r="AN156" s="7"/>
      <c r="AO156" s="7"/>
      <c r="AP156" s="7"/>
    </row>
    <row r="157" spans="1:42" s="62" customFormat="1" ht="15" customHeight="1" x14ac:dyDescent="0.25">
      <c r="A157" s="1"/>
      <c r="B157" s="1"/>
      <c r="C157" s="1"/>
      <c r="D157" s="7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3"/>
      <c r="Z157" s="23"/>
      <c r="AA157" s="61"/>
      <c r="AB157" s="1"/>
      <c r="AC157" s="1"/>
      <c r="AD157" s="1"/>
      <c r="AE157" s="1"/>
      <c r="AF157" s="1"/>
      <c r="AG157" s="23"/>
      <c r="AH157" s="1"/>
      <c r="AI157" s="1"/>
      <c r="AJ157" s="1"/>
      <c r="AK157" s="22"/>
      <c r="AL157" s="7"/>
      <c r="AM157" s="7"/>
      <c r="AN157" s="7"/>
      <c r="AO157" s="7"/>
      <c r="AP157" s="7"/>
    </row>
    <row r="158" spans="1:42" s="62" customFormat="1" ht="15" customHeight="1" x14ac:dyDescent="0.25">
      <c r="A158" s="1"/>
      <c r="B158" s="1"/>
      <c r="C158" s="1"/>
      <c r="D158" s="7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3"/>
      <c r="Z158" s="23"/>
      <c r="AA158" s="61"/>
      <c r="AB158" s="1"/>
      <c r="AC158" s="1"/>
      <c r="AD158" s="1"/>
      <c r="AE158" s="1"/>
      <c r="AF158" s="1"/>
      <c r="AG158" s="23"/>
      <c r="AH158" s="1"/>
      <c r="AI158" s="1"/>
      <c r="AJ158" s="1"/>
      <c r="AK158" s="22"/>
      <c r="AL158" s="7"/>
      <c r="AM158" s="7"/>
      <c r="AN158" s="7"/>
      <c r="AO158" s="7"/>
      <c r="AP158" s="7"/>
    </row>
    <row r="159" spans="1:42" s="62" customFormat="1" ht="15" customHeight="1" x14ac:dyDescent="0.25">
      <c r="A159" s="1"/>
      <c r="B159" s="1"/>
      <c r="C159" s="1"/>
      <c r="D159" s="7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3"/>
      <c r="Z159" s="23"/>
      <c r="AA159" s="61"/>
      <c r="AB159" s="1"/>
      <c r="AC159" s="1"/>
      <c r="AD159" s="1"/>
      <c r="AE159" s="1"/>
      <c r="AF159" s="1"/>
      <c r="AG159" s="23"/>
      <c r="AH159" s="1"/>
      <c r="AI159" s="1"/>
      <c r="AJ159" s="1"/>
      <c r="AK159" s="22"/>
      <c r="AL159" s="7"/>
      <c r="AM159" s="7"/>
      <c r="AN159" s="7"/>
      <c r="AO159" s="7"/>
      <c r="AP159" s="7"/>
    </row>
    <row r="160" spans="1:42" s="62" customFormat="1" ht="15" customHeight="1" x14ac:dyDescent="0.25">
      <c r="A160" s="1"/>
      <c r="B160" s="1"/>
      <c r="C160" s="1"/>
      <c r="D160" s="7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3"/>
      <c r="Z160" s="23"/>
      <c r="AA160" s="61"/>
      <c r="AB160" s="1"/>
      <c r="AC160" s="1"/>
      <c r="AD160" s="1"/>
      <c r="AE160" s="1"/>
      <c r="AF160" s="1"/>
      <c r="AG160" s="23"/>
      <c r="AH160" s="1"/>
      <c r="AI160" s="1"/>
      <c r="AJ160" s="1"/>
      <c r="AK160" s="22"/>
      <c r="AL160" s="7"/>
      <c r="AM160" s="7"/>
      <c r="AN160" s="7"/>
      <c r="AO160" s="7"/>
      <c r="AP160" s="7"/>
    </row>
    <row r="161" spans="1:42" s="62" customFormat="1" ht="15" customHeight="1" x14ac:dyDescent="0.25">
      <c r="A161" s="1"/>
      <c r="B161" s="1"/>
      <c r="C161" s="1"/>
      <c r="D161" s="7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3"/>
      <c r="Z161" s="23"/>
      <c r="AA161" s="61"/>
      <c r="AB161" s="1"/>
      <c r="AC161" s="1"/>
      <c r="AD161" s="1"/>
      <c r="AE161" s="1"/>
      <c r="AF161" s="1"/>
      <c r="AG161" s="23"/>
      <c r="AH161" s="1"/>
      <c r="AI161" s="1"/>
      <c r="AJ161" s="1"/>
      <c r="AK161" s="22"/>
      <c r="AL161" s="7"/>
      <c r="AM161" s="7"/>
      <c r="AN161" s="7"/>
      <c r="AO161" s="7"/>
      <c r="AP161" s="7"/>
    </row>
    <row r="162" spans="1:42" s="62" customFormat="1" ht="15" customHeight="1" x14ac:dyDescent="0.25">
      <c r="A162" s="1"/>
      <c r="B162" s="1"/>
      <c r="C162" s="1"/>
      <c r="D162" s="7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3"/>
      <c r="Z162" s="23"/>
      <c r="AA162" s="61"/>
      <c r="AB162" s="1"/>
      <c r="AC162" s="1"/>
      <c r="AD162" s="1"/>
      <c r="AE162" s="1"/>
      <c r="AF162" s="1"/>
      <c r="AG162" s="23"/>
      <c r="AH162" s="1"/>
      <c r="AI162" s="1"/>
      <c r="AJ162" s="1"/>
      <c r="AK162" s="22"/>
      <c r="AL162" s="7"/>
      <c r="AM162" s="7"/>
      <c r="AN162" s="7"/>
      <c r="AO162" s="7"/>
      <c r="AP162" s="7"/>
    </row>
    <row r="163" spans="1:42" s="62" customFormat="1" ht="15" customHeight="1" x14ac:dyDescent="0.25">
      <c r="A163" s="1"/>
      <c r="B163" s="1"/>
      <c r="C163" s="1"/>
      <c r="D163" s="7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3"/>
      <c r="Z163" s="23"/>
      <c r="AA163" s="61"/>
      <c r="AB163" s="1"/>
      <c r="AC163" s="1"/>
      <c r="AD163" s="1"/>
      <c r="AE163" s="1"/>
      <c r="AF163" s="1"/>
      <c r="AG163" s="23"/>
      <c r="AH163" s="1"/>
      <c r="AI163" s="1"/>
      <c r="AJ163" s="1"/>
      <c r="AK163" s="22"/>
      <c r="AL163" s="7"/>
      <c r="AM163" s="7"/>
      <c r="AN163" s="7"/>
      <c r="AO163" s="7"/>
      <c r="AP163" s="7"/>
    </row>
    <row r="164" spans="1:42" s="62" customFormat="1" ht="15" customHeight="1" x14ac:dyDescent="0.25">
      <c r="A164" s="1"/>
      <c r="B164" s="1"/>
      <c r="C164" s="1"/>
      <c r="D164" s="7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3"/>
      <c r="Z164" s="23"/>
      <c r="AA164" s="61"/>
      <c r="AB164" s="1"/>
      <c r="AC164" s="1"/>
      <c r="AD164" s="1"/>
      <c r="AE164" s="1"/>
      <c r="AF164" s="1"/>
      <c r="AG164" s="23"/>
      <c r="AH164" s="1"/>
      <c r="AI164" s="1"/>
      <c r="AJ164" s="1"/>
      <c r="AK164" s="22"/>
      <c r="AL164" s="7"/>
      <c r="AM164" s="7"/>
      <c r="AN164" s="7"/>
      <c r="AO164" s="7"/>
      <c r="AP164" s="7"/>
    </row>
    <row r="165" spans="1:42" s="62" customFormat="1" ht="15" customHeight="1" x14ac:dyDescent="0.25">
      <c r="A165" s="1"/>
      <c r="B165" s="1"/>
      <c r="C165" s="1"/>
      <c r="D165" s="7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3"/>
      <c r="Z165" s="23"/>
      <c r="AA165" s="61"/>
      <c r="AB165" s="1"/>
      <c r="AC165" s="1"/>
      <c r="AD165" s="1"/>
      <c r="AE165" s="1"/>
      <c r="AF165" s="1"/>
      <c r="AG165" s="23"/>
      <c r="AH165" s="1"/>
      <c r="AI165" s="1"/>
      <c r="AJ165" s="1"/>
      <c r="AK165" s="22"/>
      <c r="AL165" s="7"/>
      <c r="AM165" s="7"/>
      <c r="AN165" s="7"/>
      <c r="AO165" s="7"/>
      <c r="AP165" s="7"/>
    </row>
    <row r="166" spans="1:42" s="62" customFormat="1" ht="15" customHeight="1" x14ac:dyDescent="0.25">
      <c r="A166" s="1"/>
      <c r="B166" s="1"/>
      <c r="C166" s="1"/>
      <c r="D166" s="7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3"/>
      <c r="Z166" s="23"/>
      <c r="AA166" s="61"/>
      <c r="AB166" s="1"/>
      <c r="AC166" s="1"/>
      <c r="AD166" s="1"/>
      <c r="AE166" s="1"/>
      <c r="AF166" s="1"/>
      <c r="AG166" s="23"/>
      <c r="AH166" s="1"/>
      <c r="AI166" s="1"/>
      <c r="AJ166" s="1"/>
      <c r="AK166" s="22"/>
      <c r="AL166" s="7"/>
      <c r="AM166" s="7"/>
      <c r="AN166" s="7"/>
      <c r="AO166" s="7"/>
      <c r="AP166" s="7"/>
    </row>
    <row r="167" spans="1:42" s="62" customFormat="1" ht="15" customHeight="1" x14ac:dyDescent="0.25">
      <c r="A167" s="1"/>
      <c r="B167" s="1"/>
      <c r="C167" s="1"/>
      <c r="D167" s="7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3"/>
      <c r="Z167" s="23"/>
      <c r="AA167" s="61"/>
      <c r="AB167" s="1"/>
      <c r="AC167" s="1"/>
      <c r="AD167" s="1"/>
      <c r="AE167" s="1"/>
      <c r="AF167" s="1"/>
      <c r="AG167" s="23"/>
      <c r="AH167" s="1"/>
      <c r="AI167" s="1"/>
      <c r="AJ167" s="1"/>
      <c r="AK167" s="22"/>
      <c r="AL167" s="7"/>
      <c r="AM167" s="7"/>
      <c r="AN167" s="7"/>
      <c r="AO167" s="7"/>
      <c r="AP167" s="7"/>
    </row>
    <row r="168" spans="1:42" s="62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3"/>
      <c r="Z168" s="23"/>
      <c r="AA168" s="61"/>
      <c r="AB168" s="1"/>
      <c r="AC168" s="1"/>
      <c r="AD168" s="1"/>
      <c r="AE168" s="1"/>
      <c r="AF168" s="1"/>
      <c r="AG168" s="23"/>
      <c r="AH168" s="1"/>
      <c r="AI168" s="1"/>
      <c r="AJ168" s="1"/>
      <c r="AK168" s="22"/>
      <c r="AL168" s="7"/>
      <c r="AM168" s="7"/>
      <c r="AN168" s="7"/>
      <c r="AO168" s="7"/>
      <c r="AP168" s="7"/>
    </row>
    <row r="169" spans="1:42" s="62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3"/>
      <c r="Z169" s="23"/>
      <c r="AA169" s="61"/>
      <c r="AB169" s="1"/>
      <c r="AC169" s="1"/>
      <c r="AD169" s="1"/>
      <c r="AE169" s="1"/>
      <c r="AF169" s="1"/>
      <c r="AG169" s="23"/>
      <c r="AH169" s="1"/>
      <c r="AI169" s="1"/>
      <c r="AJ169" s="1"/>
      <c r="AK169" s="22"/>
      <c r="AL169" s="7"/>
      <c r="AM169" s="7"/>
      <c r="AN169" s="7"/>
      <c r="AO169" s="7"/>
      <c r="AP169" s="7"/>
    </row>
    <row r="170" spans="1:42" s="62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3"/>
      <c r="Z170" s="23"/>
      <c r="AA170" s="61"/>
      <c r="AB170" s="1"/>
      <c r="AC170" s="1"/>
      <c r="AD170" s="1"/>
      <c r="AE170" s="1"/>
      <c r="AF170" s="1"/>
      <c r="AG170" s="23"/>
      <c r="AH170" s="1"/>
      <c r="AI170" s="1"/>
      <c r="AJ170" s="1"/>
      <c r="AK170" s="22"/>
      <c r="AL170" s="7"/>
      <c r="AM170" s="7"/>
      <c r="AN170" s="7"/>
      <c r="AO170" s="7"/>
      <c r="AP170" s="7"/>
    </row>
    <row r="171" spans="1:42" s="62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3"/>
      <c r="Z171" s="23"/>
      <c r="AA171" s="61"/>
      <c r="AB171" s="1"/>
      <c r="AC171" s="1"/>
      <c r="AD171" s="1"/>
      <c r="AE171" s="1"/>
      <c r="AF171" s="1"/>
      <c r="AG171" s="23"/>
      <c r="AH171" s="1"/>
      <c r="AI171" s="1"/>
      <c r="AJ171" s="1"/>
      <c r="AK171" s="22"/>
      <c r="AL171" s="7"/>
      <c r="AM171" s="7"/>
      <c r="AN171" s="7"/>
      <c r="AO171" s="7"/>
      <c r="AP171" s="7"/>
    </row>
  </sheetData>
  <sortState xmlns:xlrd2="http://schemas.microsoft.com/office/spreadsheetml/2017/richdata2" ref="B10:AJ11">
    <sortCondition ref="B10: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1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79" customWidth="1"/>
    <col min="3" max="3" width="23.5703125" style="80" bestFit="1" customWidth="1"/>
    <col min="4" max="4" width="10.5703125" style="81" customWidth="1"/>
    <col min="5" max="5" width="11.140625" style="81" customWidth="1"/>
    <col min="6" max="6" width="0.7109375" style="41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80" customWidth="1"/>
    <col min="22" max="22" width="10.85546875" style="80" customWidth="1"/>
    <col min="23" max="23" width="19.7109375" style="81" customWidth="1"/>
    <col min="24" max="24" width="9.7109375" style="80" customWidth="1"/>
  </cols>
  <sheetData>
    <row r="1" spans="1:30" ht="18.75" x14ac:dyDescent="0.3">
      <c r="A1" s="7"/>
      <c r="B1" s="66" t="s">
        <v>38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31"/>
      <c r="Y1" s="69"/>
      <c r="Z1" s="69"/>
      <c r="AA1" s="69"/>
      <c r="AB1" s="69"/>
      <c r="AC1" s="69"/>
      <c r="AD1" s="69"/>
    </row>
    <row r="2" spans="1:30" ht="14.25" customHeight="1" x14ac:dyDescent="0.25">
      <c r="A2" s="7"/>
      <c r="B2" s="43" t="s">
        <v>57</v>
      </c>
      <c r="C2" s="88" t="s">
        <v>58</v>
      </c>
      <c r="D2" s="7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0"/>
      <c r="X2" s="45"/>
      <c r="Y2" s="69"/>
      <c r="Z2" s="69"/>
      <c r="AA2" s="69"/>
      <c r="AB2" s="69"/>
      <c r="AC2" s="69"/>
      <c r="AD2" s="69"/>
    </row>
    <row r="3" spans="1:30" ht="15.75" customHeight="1" x14ac:dyDescent="0.25">
      <c r="A3" s="7"/>
      <c r="B3" s="21" t="s">
        <v>87</v>
      </c>
      <c r="C3" s="21" t="s">
        <v>88</v>
      </c>
      <c r="D3" s="15" t="s">
        <v>41</v>
      </c>
      <c r="E3" s="20" t="s">
        <v>1</v>
      </c>
      <c r="F3" s="150"/>
      <c r="G3" s="17" t="s">
        <v>42</v>
      </c>
      <c r="H3" s="14" t="s">
        <v>43</v>
      </c>
      <c r="I3" s="14" t="s">
        <v>30</v>
      </c>
      <c r="J3" s="16" t="s">
        <v>44</v>
      </c>
      <c r="K3" s="16" t="s">
        <v>45</v>
      </c>
      <c r="L3" s="16" t="s">
        <v>46</v>
      </c>
      <c r="M3" s="119" t="s">
        <v>47</v>
      </c>
      <c r="N3" s="119" t="s">
        <v>29</v>
      </c>
      <c r="O3" s="151" t="s">
        <v>48</v>
      </c>
      <c r="P3" s="119" t="s">
        <v>43</v>
      </c>
      <c r="Q3" s="119" t="s">
        <v>3</v>
      </c>
      <c r="R3" s="119">
        <v>1</v>
      </c>
      <c r="S3" s="119">
        <v>2</v>
      </c>
      <c r="T3" s="119">
        <v>3</v>
      </c>
      <c r="U3" s="119" t="s">
        <v>49</v>
      </c>
      <c r="V3" s="16" t="s">
        <v>21</v>
      </c>
      <c r="W3" s="15" t="s">
        <v>50</v>
      </c>
      <c r="X3" s="15" t="s">
        <v>51</v>
      </c>
      <c r="Y3" s="69"/>
      <c r="Z3" s="69"/>
      <c r="AA3" s="69"/>
      <c r="AB3" s="69"/>
      <c r="AC3" s="69"/>
      <c r="AD3" s="69"/>
    </row>
    <row r="4" spans="1:30" x14ac:dyDescent="0.25">
      <c r="A4" s="22"/>
      <c r="B4" s="109" t="s">
        <v>90</v>
      </c>
      <c r="C4" s="108" t="s">
        <v>91</v>
      </c>
      <c r="D4" s="109" t="s">
        <v>52</v>
      </c>
      <c r="E4" s="154" t="s">
        <v>60</v>
      </c>
      <c r="F4" s="155"/>
      <c r="G4" s="152">
        <v>1</v>
      </c>
      <c r="H4" s="152"/>
      <c r="I4" s="111"/>
      <c r="J4" s="112"/>
      <c r="K4" s="112" t="s">
        <v>62</v>
      </c>
      <c r="L4" s="112"/>
      <c r="M4" s="112">
        <v>1</v>
      </c>
      <c r="N4" s="111"/>
      <c r="O4" s="111">
        <v>1</v>
      </c>
      <c r="P4" s="111"/>
      <c r="Q4" s="153" t="s">
        <v>94</v>
      </c>
      <c r="R4" s="153"/>
      <c r="S4" s="153"/>
      <c r="T4" s="153" t="s">
        <v>75</v>
      </c>
      <c r="U4" s="153" t="s">
        <v>66</v>
      </c>
      <c r="V4" s="116">
        <v>0.14299999999999999</v>
      </c>
      <c r="W4" s="108" t="s">
        <v>89</v>
      </c>
      <c r="X4" s="153" t="s">
        <v>92</v>
      </c>
      <c r="Y4" s="69"/>
      <c r="Z4" s="69"/>
      <c r="AA4" s="69"/>
      <c r="AB4" s="69"/>
      <c r="AC4" s="69"/>
      <c r="AD4" s="69"/>
    </row>
    <row r="5" spans="1:30" x14ac:dyDescent="0.25">
      <c r="A5" s="22"/>
      <c r="B5" s="21" t="s">
        <v>9</v>
      </c>
      <c r="C5" s="16"/>
      <c r="D5" s="15"/>
      <c r="E5" s="117"/>
      <c r="F5" s="118"/>
      <c r="G5" s="17">
        <v>1</v>
      </c>
      <c r="H5" s="17"/>
      <c r="I5" s="17"/>
      <c r="J5" s="16"/>
      <c r="K5" s="16"/>
      <c r="L5" s="16"/>
      <c r="M5" s="17">
        <v>1</v>
      </c>
      <c r="N5" s="17"/>
      <c r="O5" s="17">
        <v>1</v>
      </c>
      <c r="P5" s="17"/>
      <c r="Q5" s="119" t="s">
        <v>94</v>
      </c>
      <c r="R5" s="119"/>
      <c r="S5" s="119"/>
      <c r="T5" s="119" t="s">
        <v>75</v>
      </c>
      <c r="U5" s="119" t="s">
        <v>66</v>
      </c>
      <c r="V5" s="35">
        <v>0.14299999999999999</v>
      </c>
      <c r="W5" s="120"/>
      <c r="X5" s="119"/>
      <c r="Y5" s="69"/>
      <c r="Z5" s="69"/>
      <c r="AA5" s="69"/>
      <c r="AB5" s="69"/>
      <c r="AC5" s="69"/>
      <c r="AD5" s="69"/>
    </row>
    <row r="6" spans="1:30" x14ac:dyDescent="0.25">
      <c r="A6" s="22"/>
      <c r="B6" s="156" t="s">
        <v>93</v>
      </c>
      <c r="C6" s="157" t="s">
        <v>95</v>
      </c>
      <c r="D6" s="158"/>
      <c r="E6" s="159"/>
      <c r="F6" s="160"/>
      <c r="G6" s="161"/>
      <c r="H6" s="161"/>
      <c r="I6" s="161"/>
      <c r="J6" s="162"/>
      <c r="K6" s="162"/>
      <c r="L6" s="162"/>
      <c r="M6" s="163"/>
      <c r="N6" s="163"/>
      <c r="O6" s="163"/>
      <c r="P6" s="163"/>
      <c r="Q6" s="163"/>
      <c r="R6" s="163"/>
      <c r="S6" s="163"/>
      <c r="T6" s="163"/>
      <c r="U6" s="163"/>
      <c r="V6" s="161"/>
      <c r="W6" s="158"/>
      <c r="X6" s="164"/>
      <c r="Y6" s="69"/>
      <c r="Z6" s="69"/>
      <c r="AA6" s="69"/>
      <c r="AB6" s="69"/>
      <c r="AC6" s="69"/>
      <c r="AD6" s="69"/>
    </row>
    <row r="7" spans="1:30" x14ac:dyDescent="0.25">
      <c r="A7" s="22"/>
      <c r="B7" s="77"/>
      <c r="C7" s="1"/>
      <c r="D7" s="77"/>
      <c r="E7" s="78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77"/>
      <c r="X7" s="1"/>
      <c r="Y7" s="69"/>
      <c r="Z7" s="69"/>
      <c r="AA7" s="69"/>
      <c r="AB7" s="69"/>
      <c r="AC7" s="69"/>
      <c r="AD7" s="69"/>
    </row>
    <row r="8" spans="1:30" x14ac:dyDescent="0.25">
      <c r="A8" s="7"/>
      <c r="B8" s="71" t="s">
        <v>39</v>
      </c>
      <c r="C8" s="71" t="s">
        <v>40</v>
      </c>
      <c r="D8" s="72" t="s">
        <v>41</v>
      </c>
      <c r="E8" s="73" t="s">
        <v>1</v>
      </c>
      <c r="F8" s="23"/>
      <c r="G8" s="74" t="s">
        <v>42</v>
      </c>
      <c r="H8" s="75" t="s">
        <v>43</v>
      </c>
      <c r="I8" s="75" t="s">
        <v>30</v>
      </c>
      <c r="J8" s="76" t="s">
        <v>44</v>
      </c>
      <c r="K8" s="76" t="s">
        <v>45</v>
      </c>
      <c r="L8" s="76" t="s">
        <v>46</v>
      </c>
      <c r="M8" s="74" t="s">
        <v>47</v>
      </c>
      <c r="N8" s="74" t="s">
        <v>29</v>
      </c>
      <c r="O8" s="75" t="s">
        <v>48</v>
      </c>
      <c r="P8" s="74" t="s">
        <v>43</v>
      </c>
      <c r="Q8" s="74" t="s">
        <v>3</v>
      </c>
      <c r="R8" s="74">
        <v>1</v>
      </c>
      <c r="S8" s="74">
        <v>2</v>
      </c>
      <c r="T8" s="74">
        <v>3</v>
      </c>
      <c r="U8" s="74" t="s">
        <v>49</v>
      </c>
      <c r="V8" s="76" t="s">
        <v>21</v>
      </c>
      <c r="W8" s="72" t="s">
        <v>50</v>
      </c>
      <c r="X8" s="72" t="s">
        <v>51</v>
      </c>
      <c r="Y8" s="69"/>
      <c r="Z8" s="69"/>
      <c r="AA8" s="69"/>
      <c r="AB8" s="69"/>
      <c r="AC8" s="69"/>
      <c r="AD8" s="69"/>
    </row>
    <row r="9" spans="1:30" x14ac:dyDescent="0.25">
      <c r="A9" s="7"/>
      <c r="B9" s="89" t="s">
        <v>55</v>
      </c>
      <c r="C9" s="90" t="s">
        <v>61</v>
      </c>
      <c r="D9" s="91" t="s">
        <v>52</v>
      </c>
      <c r="E9" s="92" t="s">
        <v>60</v>
      </c>
      <c r="F9" s="51"/>
      <c r="G9" s="93"/>
      <c r="H9" s="94"/>
      <c r="I9" s="93">
        <v>1</v>
      </c>
      <c r="J9" s="95"/>
      <c r="K9" s="95" t="s">
        <v>62</v>
      </c>
      <c r="L9" s="95"/>
      <c r="M9" s="95">
        <v>1</v>
      </c>
      <c r="N9" s="96"/>
      <c r="O9" s="97" t="s">
        <v>63</v>
      </c>
      <c r="P9" s="96"/>
      <c r="Q9" s="98" t="s">
        <v>64</v>
      </c>
      <c r="R9" s="98"/>
      <c r="S9" s="98"/>
      <c r="T9" s="98" t="s">
        <v>65</v>
      </c>
      <c r="U9" s="98" t="s">
        <v>66</v>
      </c>
      <c r="V9" s="99">
        <v>0.33300000000000002</v>
      </c>
      <c r="W9" s="89" t="s">
        <v>56</v>
      </c>
      <c r="X9" s="93">
        <v>1062</v>
      </c>
      <c r="Y9" s="69"/>
      <c r="Z9" s="69"/>
      <c r="AA9" s="69"/>
      <c r="AB9" s="69"/>
      <c r="AC9" s="69"/>
      <c r="AD9" s="69"/>
    </row>
    <row r="10" spans="1:30" x14ac:dyDescent="0.25">
      <c r="A10" s="7"/>
      <c r="B10" s="107" t="s">
        <v>67</v>
      </c>
      <c r="C10" s="108" t="s">
        <v>72</v>
      </c>
      <c r="D10" s="109" t="s">
        <v>52</v>
      </c>
      <c r="E10" s="110" t="s">
        <v>60</v>
      </c>
      <c r="F10" s="51"/>
      <c r="G10" s="93"/>
      <c r="H10" s="94"/>
      <c r="I10" s="111">
        <v>1</v>
      </c>
      <c r="J10" s="112" t="s">
        <v>48</v>
      </c>
      <c r="K10" s="112">
        <v>5</v>
      </c>
      <c r="L10" s="112" t="s">
        <v>73</v>
      </c>
      <c r="M10" s="112">
        <v>1</v>
      </c>
      <c r="N10" s="113"/>
      <c r="O10" s="114"/>
      <c r="P10" s="113" t="s">
        <v>63</v>
      </c>
      <c r="Q10" s="115" t="s">
        <v>74</v>
      </c>
      <c r="R10" s="115" t="s">
        <v>65</v>
      </c>
      <c r="S10" s="115" t="s">
        <v>75</v>
      </c>
      <c r="T10" s="115" t="s">
        <v>76</v>
      </c>
      <c r="U10" s="115"/>
      <c r="V10" s="116">
        <v>0.16700000000000001</v>
      </c>
      <c r="W10" s="107" t="s">
        <v>68</v>
      </c>
      <c r="X10" s="111">
        <v>1054</v>
      </c>
      <c r="Y10" s="69"/>
      <c r="Z10" s="69"/>
      <c r="AA10" s="69"/>
      <c r="AB10" s="69"/>
      <c r="AC10" s="69"/>
      <c r="AD10" s="69"/>
    </row>
    <row r="11" spans="1:30" x14ac:dyDescent="0.25">
      <c r="A11" s="22"/>
      <c r="B11" s="21" t="s">
        <v>9</v>
      </c>
      <c r="C11" s="16"/>
      <c r="D11" s="15"/>
      <c r="E11" s="117"/>
      <c r="F11" s="118"/>
      <c r="G11" s="17"/>
      <c r="H11" s="17"/>
      <c r="I11" s="17">
        <f>SUM(I7:I10)</f>
        <v>2</v>
      </c>
      <c r="J11" s="16"/>
      <c r="K11" s="16"/>
      <c r="L11" s="16"/>
      <c r="M11" s="17">
        <f t="shared" ref="M11" si="0">SUM(M7:M10)</f>
        <v>2</v>
      </c>
      <c r="N11" s="17"/>
      <c r="O11" s="17">
        <v>1</v>
      </c>
      <c r="P11" s="17">
        <v>1</v>
      </c>
      <c r="Q11" s="119" t="s">
        <v>77</v>
      </c>
      <c r="R11" s="119" t="s">
        <v>65</v>
      </c>
      <c r="S11" s="119" t="s">
        <v>75</v>
      </c>
      <c r="T11" s="119" t="s">
        <v>78</v>
      </c>
      <c r="U11" s="119" t="s">
        <v>66</v>
      </c>
      <c r="V11" s="35">
        <v>0.25</v>
      </c>
      <c r="W11" s="120"/>
      <c r="X11" s="119"/>
      <c r="Y11" s="69"/>
      <c r="Z11" s="69"/>
      <c r="AA11" s="69"/>
      <c r="AB11" s="69"/>
      <c r="AC11" s="69"/>
      <c r="AD11" s="69"/>
    </row>
    <row r="12" spans="1:30" x14ac:dyDescent="0.25">
      <c r="A12" s="22"/>
      <c r="B12" s="100"/>
      <c r="C12" s="101"/>
      <c r="D12" s="102"/>
      <c r="E12" s="103"/>
      <c r="F12" s="104"/>
      <c r="G12" s="101"/>
      <c r="H12" s="101"/>
      <c r="I12" s="101"/>
      <c r="J12" s="105"/>
      <c r="K12" s="105"/>
      <c r="L12" s="105"/>
      <c r="M12" s="101"/>
      <c r="N12" s="101"/>
      <c r="O12" s="101"/>
      <c r="P12" s="101"/>
      <c r="Q12" s="121"/>
      <c r="R12" s="121"/>
      <c r="S12" s="121"/>
      <c r="T12" s="121"/>
      <c r="U12" s="121"/>
      <c r="V12" s="101"/>
      <c r="W12" s="102"/>
      <c r="X12" s="106"/>
      <c r="Y12" s="69"/>
      <c r="Z12" s="69"/>
      <c r="AA12" s="69"/>
      <c r="AB12" s="69"/>
      <c r="AC12" s="69"/>
      <c r="AD12" s="69"/>
    </row>
    <row r="13" spans="1:30" x14ac:dyDescent="0.25">
      <c r="A13" s="22"/>
      <c r="B13" s="77"/>
      <c r="C13" s="1"/>
      <c r="D13" s="77"/>
      <c r="E13" s="78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77"/>
      <c r="X13" s="1"/>
      <c r="Y13" s="69"/>
      <c r="Z13" s="69"/>
      <c r="AA13" s="69"/>
      <c r="AB13" s="69"/>
      <c r="AC13" s="69"/>
      <c r="AD13" s="69"/>
    </row>
    <row r="14" spans="1:30" x14ac:dyDescent="0.25">
      <c r="A14" s="22"/>
      <c r="B14" s="77"/>
      <c r="C14" s="1"/>
      <c r="D14" s="77"/>
      <c r="E14" s="78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69"/>
      <c r="Z14" s="69"/>
      <c r="AA14" s="69"/>
      <c r="AB14" s="69"/>
      <c r="AC14" s="69"/>
      <c r="AD14" s="69"/>
    </row>
    <row r="15" spans="1:30" x14ac:dyDescent="0.25">
      <c r="A15" s="22"/>
      <c r="B15" s="77"/>
      <c r="C15" s="1"/>
      <c r="D15" s="77"/>
      <c r="E15" s="78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69"/>
      <c r="Z15" s="69"/>
      <c r="AA15" s="69"/>
      <c r="AB15" s="69"/>
      <c r="AC15" s="69"/>
      <c r="AD15" s="69"/>
    </row>
    <row r="16" spans="1:30" x14ac:dyDescent="0.25">
      <c r="A16" s="22"/>
      <c r="B16" s="77"/>
      <c r="C16" s="1"/>
      <c r="D16" s="77"/>
      <c r="E16" s="78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69"/>
      <c r="Z16" s="69"/>
      <c r="AA16" s="69"/>
      <c r="AB16" s="69"/>
      <c r="AC16" s="69"/>
      <c r="AD16" s="69"/>
    </row>
    <row r="17" spans="1:30" x14ac:dyDescent="0.25">
      <c r="A17" s="22"/>
      <c r="B17" s="77"/>
      <c r="C17" s="1"/>
      <c r="D17" s="77"/>
      <c r="E17" s="78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69"/>
      <c r="Z17" s="69"/>
      <c r="AA17" s="69"/>
      <c r="AB17" s="69"/>
      <c r="AC17" s="69"/>
      <c r="AD17" s="69"/>
    </row>
    <row r="18" spans="1:30" x14ac:dyDescent="0.25">
      <c r="A18" s="22"/>
      <c r="B18" s="77"/>
      <c r="C18" s="1"/>
      <c r="D18" s="77"/>
      <c r="E18" s="78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69"/>
      <c r="Z18" s="69"/>
      <c r="AA18" s="69"/>
      <c r="AB18" s="69"/>
      <c r="AC18" s="69"/>
      <c r="AD18" s="69"/>
    </row>
    <row r="19" spans="1:30" x14ac:dyDescent="0.25">
      <c r="A19" s="22"/>
      <c r="B19" s="77"/>
      <c r="C19" s="1"/>
      <c r="D19" s="77"/>
      <c r="E19" s="78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69"/>
      <c r="Z19" s="69"/>
      <c r="AA19" s="69"/>
      <c r="AB19" s="69"/>
      <c r="AC19" s="69"/>
      <c r="AD19" s="69"/>
    </row>
    <row r="20" spans="1:30" x14ac:dyDescent="0.25">
      <c r="A20" s="22"/>
      <c r="B20" s="77"/>
      <c r="C20" s="1"/>
      <c r="D20" s="77"/>
      <c r="E20" s="78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69"/>
      <c r="Z20" s="69"/>
      <c r="AA20" s="69"/>
      <c r="AB20" s="69"/>
      <c r="AC20" s="69"/>
      <c r="AD20" s="69"/>
    </row>
    <row r="21" spans="1:30" x14ac:dyDescent="0.25">
      <c r="A21" s="22"/>
      <c r="B21" s="77"/>
      <c r="C21" s="1"/>
      <c r="D21" s="77"/>
      <c r="E21" s="78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69"/>
      <c r="Z21" s="69"/>
      <c r="AA21" s="69"/>
      <c r="AB21" s="69"/>
      <c r="AC21" s="69"/>
      <c r="AD21" s="69"/>
    </row>
    <row r="22" spans="1:30" x14ac:dyDescent="0.25">
      <c r="A22" s="22"/>
      <c r="B22" s="77"/>
      <c r="C22" s="1"/>
      <c r="D22" s="77"/>
      <c r="E22" s="78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69"/>
      <c r="Z22" s="69"/>
      <c r="AA22" s="69"/>
      <c r="AB22" s="69"/>
      <c r="AC22" s="69"/>
      <c r="AD22" s="69"/>
    </row>
    <row r="23" spans="1:30" x14ac:dyDescent="0.25">
      <c r="A23" s="22"/>
      <c r="B23" s="77"/>
      <c r="C23" s="1"/>
      <c r="D23" s="77"/>
      <c r="E23" s="78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69"/>
      <c r="Z23" s="69"/>
      <c r="AA23" s="69"/>
      <c r="AB23" s="69"/>
      <c r="AC23" s="69"/>
      <c r="AD23" s="69"/>
    </row>
    <row r="24" spans="1:30" x14ac:dyDescent="0.25">
      <c r="A24" s="22"/>
      <c r="B24" s="77"/>
      <c r="C24" s="1"/>
      <c r="D24" s="77"/>
      <c r="E24" s="78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69"/>
      <c r="Z24" s="69"/>
      <c r="AA24" s="69"/>
      <c r="AB24" s="69"/>
      <c r="AC24" s="69"/>
      <c r="AD24" s="69"/>
    </row>
    <row r="25" spans="1:30" x14ac:dyDescent="0.25">
      <c r="A25" s="22"/>
      <c r="B25" s="77"/>
      <c r="C25" s="1"/>
      <c r="D25" s="77"/>
      <c r="E25" s="78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69"/>
      <c r="Z25" s="69"/>
      <c r="AA25" s="69"/>
      <c r="AB25" s="69"/>
      <c r="AC25" s="69"/>
      <c r="AD25" s="69"/>
    </row>
    <row r="26" spans="1:30" x14ac:dyDescent="0.25">
      <c r="A26" s="22"/>
      <c r="B26" s="77"/>
      <c r="C26" s="1"/>
      <c r="D26" s="77"/>
      <c r="E26" s="78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69"/>
      <c r="Z26" s="69"/>
      <c r="AA26" s="69"/>
      <c r="AB26" s="69"/>
      <c r="AC26" s="69"/>
      <c r="AD26" s="69"/>
    </row>
    <row r="27" spans="1:30" x14ac:dyDescent="0.25">
      <c r="A27" s="22"/>
      <c r="B27" s="77"/>
      <c r="C27" s="1"/>
      <c r="D27" s="77"/>
      <c r="E27" s="78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69"/>
      <c r="Z27" s="69"/>
      <c r="AA27" s="69"/>
      <c r="AB27" s="69"/>
      <c r="AC27" s="69"/>
      <c r="AD27" s="69"/>
    </row>
    <row r="28" spans="1:30" x14ac:dyDescent="0.25">
      <c r="A28" s="22"/>
      <c r="B28" s="77"/>
      <c r="C28" s="1"/>
      <c r="D28" s="77"/>
      <c r="E28" s="78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69"/>
      <c r="Z28" s="69"/>
      <c r="AA28" s="69"/>
      <c r="AB28" s="69"/>
      <c r="AC28" s="69"/>
      <c r="AD28" s="69"/>
    </row>
    <row r="29" spans="1:30" x14ac:dyDescent="0.25">
      <c r="A29" s="22"/>
      <c r="B29" s="77"/>
      <c r="C29" s="1"/>
      <c r="D29" s="77"/>
      <c r="E29" s="78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69"/>
      <c r="Z29" s="69"/>
      <c r="AA29" s="69"/>
      <c r="AB29" s="69"/>
      <c r="AC29" s="69"/>
      <c r="AD29" s="69"/>
    </row>
    <row r="30" spans="1:30" x14ac:dyDescent="0.25">
      <c r="A30" s="22"/>
      <c r="B30" s="77"/>
      <c r="C30" s="1"/>
      <c r="D30" s="77"/>
      <c r="E30" s="78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69"/>
      <c r="Z30" s="69"/>
      <c r="AA30" s="69"/>
      <c r="AB30" s="69"/>
      <c r="AC30" s="69"/>
      <c r="AD30" s="69"/>
    </row>
    <row r="31" spans="1:30" x14ac:dyDescent="0.25">
      <c r="A31" s="22"/>
      <c r="B31" s="77"/>
      <c r="C31" s="1"/>
      <c r="D31" s="77"/>
      <c r="E31" s="78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69"/>
      <c r="Z31" s="69"/>
      <c r="AA31" s="69"/>
      <c r="AB31" s="69"/>
      <c r="AC31" s="69"/>
      <c r="AD31" s="69"/>
    </row>
    <row r="32" spans="1:30" x14ac:dyDescent="0.25">
      <c r="A32" s="22"/>
      <c r="B32" s="77"/>
      <c r="C32" s="1"/>
      <c r="D32" s="77"/>
      <c r="E32" s="78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69"/>
      <c r="Z32" s="69"/>
      <c r="AA32" s="69"/>
      <c r="AB32" s="69"/>
      <c r="AC32" s="69"/>
      <c r="AD32" s="69"/>
    </row>
    <row r="33" spans="1:30" x14ac:dyDescent="0.25">
      <c r="A33" s="22"/>
      <c r="B33" s="77"/>
      <c r="C33" s="1"/>
      <c r="D33" s="77"/>
      <c r="E33" s="78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69"/>
      <c r="Z33" s="69"/>
      <c r="AA33" s="69"/>
      <c r="AB33" s="69"/>
      <c r="AC33" s="69"/>
      <c r="AD33" s="69"/>
    </row>
    <row r="34" spans="1:30" x14ac:dyDescent="0.25">
      <c r="A34" s="22"/>
      <c r="B34" s="77"/>
      <c r="C34" s="1"/>
      <c r="D34" s="77"/>
      <c r="E34" s="78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69"/>
      <c r="Z34" s="69"/>
      <c r="AA34" s="69"/>
      <c r="AB34" s="69"/>
      <c r="AC34" s="69"/>
      <c r="AD34" s="69"/>
    </row>
    <row r="35" spans="1:30" x14ac:dyDescent="0.25">
      <c r="A35" s="22"/>
      <c r="B35" s="77"/>
      <c r="C35" s="1"/>
      <c r="D35" s="77"/>
      <c r="E35" s="78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69"/>
      <c r="Z35" s="69"/>
      <c r="AA35" s="69"/>
      <c r="AB35" s="69"/>
      <c r="AC35" s="69"/>
      <c r="AD35" s="69"/>
    </row>
    <row r="36" spans="1:30" x14ac:dyDescent="0.25">
      <c r="A36" s="22"/>
      <c r="B36" s="77"/>
      <c r="C36" s="1"/>
      <c r="D36" s="77"/>
      <c r="E36" s="78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69"/>
      <c r="Z36" s="69"/>
      <c r="AA36" s="69"/>
      <c r="AB36" s="69"/>
      <c r="AC36" s="69"/>
      <c r="AD36" s="69"/>
    </row>
    <row r="37" spans="1:30" x14ac:dyDescent="0.25">
      <c r="A37" s="22"/>
      <c r="B37" s="77"/>
      <c r="C37" s="1"/>
      <c r="D37" s="77"/>
      <c r="E37" s="78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69"/>
      <c r="Z37" s="69"/>
      <c r="AA37" s="69"/>
      <c r="AB37" s="69"/>
      <c r="AC37" s="69"/>
      <c r="AD37" s="69"/>
    </row>
    <row r="38" spans="1:30" x14ac:dyDescent="0.25">
      <c r="A38" s="22"/>
      <c r="B38" s="77"/>
      <c r="C38" s="1"/>
      <c r="D38" s="77"/>
      <c r="E38" s="78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69"/>
      <c r="Z38" s="69"/>
      <c r="AA38" s="69"/>
      <c r="AB38" s="69"/>
      <c r="AC38" s="69"/>
      <c r="AD38" s="69"/>
    </row>
    <row r="39" spans="1:30" x14ac:dyDescent="0.25">
      <c r="A39" s="22"/>
      <c r="B39" s="77"/>
      <c r="C39" s="1"/>
      <c r="D39" s="77"/>
      <c r="E39" s="78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69"/>
      <c r="Z39" s="69"/>
      <c r="AA39" s="69"/>
      <c r="AB39" s="69"/>
      <c r="AC39" s="69"/>
      <c r="AD39" s="69"/>
    </row>
    <row r="40" spans="1:30" x14ac:dyDescent="0.25">
      <c r="A40" s="22"/>
      <c r="B40" s="77"/>
      <c r="C40" s="1"/>
      <c r="D40" s="77"/>
      <c r="E40" s="78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69"/>
      <c r="Z40" s="69"/>
      <c r="AA40" s="69"/>
      <c r="AB40" s="69"/>
      <c r="AC40" s="69"/>
      <c r="AD40" s="69"/>
    </row>
    <row r="41" spans="1:30" x14ac:dyDescent="0.25">
      <c r="A41" s="22"/>
      <c r="B41" s="77"/>
      <c r="C41" s="1"/>
      <c r="D41" s="77"/>
      <c r="E41" s="78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69"/>
      <c r="Z41" s="69"/>
      <c r="AA41" s="69"/>
      <c r="AB41" s="69"/>
      <c r="AC41" s="69"/>
      <c r="AD41" s="69"/>
    </row>
    <row r="42" spans="1:30" x14ac:dyDescent="0.25">
      <c r="A42" s="22"/>
      <c r="B42" s="77"/>
      <c r="C42" s="1"/>
      <c r="D42" s="77"/>
      <c r="E42" s="78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69"/>
      <c r="Z42" s="69"/>
      <c r="AA42" s="69"/>
      <c r="AB42" s="69"/>
      <c r="AC42" s="69"/>
      <c r="AD42" s="69"/>
    </row>
    <row r="43" spans="1:30" x14ac:dyDescent="0.25">
      <c r="A43" s="22"/>
      <c r="B43" s="77"/>
      <c r="C43" s="1"/>
      <c r="D43" s="77"/>
      <c r="E43" s="78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69"/>
      <c r="Z43" s="69"/>
      <c r="AA43" s="69"/>
      <c r="AB43" s="69"/>
      <c r="AC43" s="69"/>
      <c r="AD43" s="69"/>
    </row>
    <row r="44" spans="1:30" x14ac:dyDescent="0.25">
      <c r="A44" s="22"/>
      <c r="B44" s="77"/>
      <c r="C44" s="1"/>
      <c r="D44" s="77"/>
      <c r="E44" s="78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69"/>
      <c r="Z44" s="69"/>
      <c r="AA44" s="69"/>
      <c r="AB44" s="69"/>
      <c r="AC44" s="69"/>
      <c r="AD44" s="69"/>
    </row>
    <row r="45" spans="1:30" x14ac:dyDescent="0.25">
      <c r="A45" s="22"/>
      <c r="B45" s="77"/>
      <c r="C45" s="1"/>
      <c r="D45" s="77"/>
      <c r="E45" s="78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69"/>
      <c r="Z45" s="69"/>
      <c r="AA45" s="69"/>
      <c r="AB45" s="69"/>
      <c r="AC45" s="69"/>
      <c r="AD45" s="69"/>
    </row>
    <row r="46" spans="1:30" x14ac:dyDescent="0.25">
      <c r="A46" s="22"/>
      <c r="B46" s="77"/>
      <c r="C46" s="1"/>
      <c r="D46" s="77"/>
      <c r="E46" s="78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69"/>
      <c r="Z46" s="69"/>
      <c r="AA46" s="69"/>
      <c r="AB46" s="69"/>
      <c r="AC46" s="69"/>
      <c r="AD46" s="69"/>
    </row>
    <row r="47" spans="1:30" x14ac:dyDescent="0.25">
      <c r="A47" s="22"/>
      <c r="B47" s="77"/>
      <c r="C47" s="1"/>
      <c r="D47" s="77"/>
      <c r="E47" s="78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69"/>
      <c r="Z47" s="69"/>
      <c r="AA47" s="69"/>
      <c r="AB47" s="69"/>
      <c r="AC47" s="69"/>
      <c r="AD47" s="69"/>
    </row>
    <row r="48" spans="1:30" x14ac:dyDescent="0.25">
      <c r="A48" s="22"/>
      <c r="B48" s="77"/>
      <c r="C48" s="1"/>
      <c r="D48" s="77"/>
      <c r="E48" s="78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77"/>
      <c r="X48" s="1"/>
      <c r="Y48" s="69"/>
      <c r="Z48" s="69"/>
      <c r="AA48" s="69"/>
      <c r="AB48" s="69"/>
      <c r="AC48" s="69"/>
      <c r="AD48" s="69"/>
    </row>
    <row r="49" spans="1:30" x14ac:dyDescent="0.25">
      <c r="A49" s="22"/>
      <c r="B49" s="77"/>
      <c r="C49" s="1"/>
      <c r="D49" s="77"/>
      <c r="E49" s="78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77"/>
      <c r="X49" s="1"/>
      <c r="Y49" s="69"/>
      <c r="Z49" s="69"/>
      <c r="AA49" s="69"/>
      <c r="AB49" s="69"/>
      <c r="AC49" s="69"/>
      <c r="AD49" s="69"/>
    </row>
    <row r="50" spans="1:30" x14ac:dyDescent="0.25">
      <c r="A50" s="22"/>
      <c r="B50" s="77"/>
      <c r="C50" s="1"/>
      <c r="D50" s="77"/>
      <c r="E50" s="78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77"/>
      <c r="X50" s="1"/>
      <c r="Y50" s="69"/>
      <c r="Z50" s="69"/>
      <c r="AA50" s="69"/>
      <c r="AB50" s="69"/>
      <c r="AC50" s="69"/>
      <c r="AD50" s="69"/>
    </row>
    <row r="51" spans="1:30" x14ac:dyDescent="0.25">
      <c r="A51" s="22"/>
      <c r="B51" s="77"/>
      <c r="C51" s="1"/>
      <c r="D51" s="77"/>
      <c r="E51" s="78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77"/>
      <c r="X51" s="1"/>
      <c r="Y51" s="69"/>
      <c r="Z51" s="69"/>
      <c r="AA51" s="69"/>
      <c r="AB51" s="69"/>
      <c r="AC51" s="69"/>
      <c r="AD51" s="69"/>
    </row>
    <row r="52" spans="1:30" x14ac:dyDescent="0.25">
      <c r="A52" s="22"/>
      <c r="B52" s="77"/>
      <c r="C52" s="1"/>
      <c r="D52" s="77"/>
      <c r="E52" s="78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77"/>
      <c r="X52" s="1"/>
      <c r="Y52" s="69"/>
      <c r="Z52" s="69"/>
      <c r="AA52" s="69"/>
      <c r="AB52" s="69"/>
      <c r="AC52" s="69"/>
      <c r="AD52" s="69"/>
    </row>
    <row r="53" spans="1:30" x14ac:dyDescent="0.25">
      <c r="A53" s="22"/>
      <c r="B53" s="77"/>
      <c r="C53" s="1"/>
      <c r="D53" s="77"/>
      <c r="E53" s="78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77"/>
      <c r="X53" s="1"/>
      <c r="Y53" s="69"/>
      <c r="Z53" s="69"/>
      <c r="AA53" s="69"/>
      <c r="AB53" s="69"/>
      <c r="AC53" s="69"/>
      <c r="AD53" s="69"/>
    </row>
    <row r="54" spans="1:30" x14ac:dyDescent="0.25">
      <c r="A54" s="22"/>
      <c r="B54" s="77"/>
      <c r="C54" s="1"/>
      <c r="D54" s="77"/>
      <c r="E54" s="78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77"/>
      <c r="X54" s="1"/>
      <c r="Y54" s="69"/>
      <c r="Z54" s="69"/>
      <c r="AA54" s="69"/>
      <c r="AB54" s="69"/>
      <c r="AC54" s="69"/>
      <c r="AD54" s="69"/>
    </row>
    <row r="55" spans="1:30" x14ac:dyDescent="0.25">
      <c r="A55" s="22"/>
      <c r="B55" s="77"/>
      <c r="C55" s="1"/>
      <c r="D55" s="77"/>
      <c r="E55" s="78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77"/>
      <c r="X55" s="1"/>
      <c r="Y55" s="69"/>
      <c r="Z55" s="69"/>
      <c r="AA55" s="69"/>
      <c r="AB55" s="69"/>
      <c r="AC55" s="69"/>
      <c r="AD55" s="69"/>
    </row>
    <row r="56" spans="1:30" x14ac:dyDescent="0.25">
      <c r="A56" s="22"/>
      <c r="B56" s="77"/>
      <c r="C56" s="1"/>
      <c r="D56" s="77"/>
      <c r="E56" s="78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77"/>
      <c r="X56" s="1"/>
      <c r="Y56" s="69"/>
      <c r="Z56" s="69"/>
      <c r="AA56" s="69"/>
      <c r="AB56" s="69"/>
      <c r="AC56" s="69"/>
      <c r="AD56" s="69"/>
    </row>
    <row r="57" spans="1:30" x14ac:dyDescent="0.25">
      <c r="A57" s="22"/>
      <c r="B57" s="77"/>
      <c r="C57" s="1"/>
      <c r="D57" s="77"/>
      <c r="E57" s="78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77"/>
      <c r="X57" s="1"/>
      <c r="Y57" s="69"/>
      <c r="Z57" s="69"/>
      <c r="AA57" s="69"/>
      <c r="AB57" s="69"/>
      <c r="AC57" s="69"/>
      <c r="AD57" s="69"/>
    </row>
    <row r="58" spans="1:30" x14ac:dyDescent="0.25">
      <c r="A58" s="22"/>
      <c r="B58" s="77"/>
      <c r="C58" s="1"/>
      <c r="D58" s="77"/>
      <c r="E58" s="78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77"/>
      <c r="X58" s="1"/>
      <c r="Y58" s="69"/>
      <c r="Z58" s="69"/>
      <c r="AA58" s="69"/>
      <c r="AB58" s="69"/>
      <c r="AC58" s="69"/>
      <c r="AD58" s="69"/>
    </row>
    <row r="59" spans="1:30" x14ac:dyDescent="0.25">
      <c r="A59" s="22"/>
      <c r="B59" s="77"/>
      <c r="C59" s="1"/>
      <c r="D59" s="77"/>
      <c r="E59" s="78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77"/>
      <c r="X59" s="1"/>
      <c r="Y59" s="69"/>
      <c r="Z59" s="69"/>
      <c r="AA59" s="69"/>
      <c r="AB59" s="69"/>
      <c r="AC59" s="69"/>
      <c r="AD59" s="69"/>
    </row>
    <row r="60" spans="1:30" x14ac:dyDescent="0.25">
      <c r="A60" s="22"/>
      <c r="B60" s="77"/>
      <c r="C60" s="1"/>
      <c r="D60" s="77"/>
      <c r="E60" s="78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77"/>
      <c r="X60" s="1"/>
      <c r="Y60" s="69"/>
      <c r="Z60" s="69"/>
      <c r="AA60" s="69"/>
      <c r="AB60" s="69"/>
      <c r="AC60" s="69"/>
      <c r="AD60" s="69"/>
    </row>
    <row r="61" spans="1:30" x14ac:dyDescent="0.25">
      <c r="A61" s="22"/>
      <c r="B61" s="77"/>
      <c r="C61" s="1"/>
      <c r="D61" s="77"/>
      <c r="E61" s="78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77"/>
      <c r="X61" s="1"/>
      <c r="Y61" s="69"/>
      <c r="Z61" s="69"/>
      <c r="AA61" s="69"/>
      <c r="AB61" s="69"/>
      <c r="AC61" s="69"/>
      <c r="AD61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2024-10-06T20:36:23Z</dcterms:modified>
</cp:coreProperties>
</file>